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7. Servicios Turísticos\"/>
    </mc:Choice>
  </mc:AlternateContent>
  <bookViews>
    <workbookView xWindow="0" yWindow="0" windowWidth="13260" windowHeight="4965"/>
  </bookViews>
  <sheets>
    <sheet name="7.3_2019" sheetId="1" r:id="rId1"/>
  </sheets>
  <calcPr calcId="152511"/>
</workbook>
</file>

<file path=xl/calcChain.xml><?xml version="1.0" encoding="utf-8"?>
<calcChain xmlns="http://schemas.openxmlformats.org/spreadsheetml/2006/main">
  <c r="K49" i="1" l="1"/>
  <c r="B21" i="1" l="1"/>
  <c r="K17" i="1" l="1"/>
  <c r="K18" i="1"/>
  <c r="K19" i="1"/>
  <c r="K16" i="1"/>
  <c r="K52" i="1" l="1"/>
  <c r="K51" i="1"/>
  <c r="K50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21" i="1"/>
  <c r="I21" i="1"/>
  <c r="H21" i="1"/>
  <c r="G21" i="1"/>
  <c r="F21" i="1"/>
  <c r="J15" i="1"/>
  <c r="I15" i="1"/>
  <c r="H15" i="1"/>
  <c r="G15" i="1"/>
  <c r="I13" i="1" l="1"/>
  <c r="H13" i="1"/>
  <c r="G13" i="1"/>
  <c r="J13" i="1"/>
  <c r="K21" i="1"/>
  <c r="E15" i="1"/>
  <c r="D15" i="1"/>
  <c r="C15" i="1"/>
  <c r="E21" i="1"/>
  <c r="D21" i="1"/>
  <c r="C21" i="1"/>
  <c r="B15" i="1"/>
  <c r="C13" i="1" l="1"/>
  <c r="E13" i="1"/>
  <c r="D13" i="1"/>
  <c r="B13" i="1"/>
  <c r="K15" i="1" l="1"/>
  <c r="K13" i="1" s="1"/>
  <c r="F15" i="1"/>
  <c r="F13" i="1" s="1"/>
</calcChain>
</file>

<file path=xl/sharedStrings.xml><?xml version="1.0" encoding="utf-8"?>
<sst xmlns="http://schemas.openxmlformats.org/spreadsheetml/2006/main" count="54" uniqueCount="53">
  <si>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</si>
  <si>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</si>
  <si>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</si>
  <si>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</si>
  <si>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Aeromar</t>
  </si>
  <si>
    <t>Total</t>
  </si>
  <si>
    <t>Reforma</t>
  </si>
  <si>
    <t>San Fernando</t>
  </si>
  <si>
    <t>C. Judicatura</t>
  </si>
  <si>
    <t>Propios</t>
  </si>
  <si>
    <t>No Propios</t>
  </si>
  <si>
    <t>Aguascalientes, Ags.</t>
  </si>
  <si>
    <t>Mexicali, B.C.</t>
  </si>
  <si>
    <t>La Paz, B.C.S.</t>
  </si>
  <si>
    <t>Campeche, Camp.</t>
  </si>
  <si>
    <t>Saltillo, Coah.</t>
  </si>
  <si>
    <t>Colima, Col.</t>
  </si>
  <si>
    <t>AAPAUNAM</t>
  </si>
  <si>
    <t>Culiacán, Sin.</t>
  </si>
  <si>
    <t>Transporte Terrestre</t>
  </si>
  <si>
    <t>Asesoría e informacion</t>
  </si>
  <si>
    <t>Balnearios y/o Parques Recreativos</t>
  </si>
  <si>
    <t>Transportación Aérea</t>
  </si>
  <si>
    <t>Internacional</t>
  </si>
  <si>
    <t>Tuxtla Gtz., Chis.</t>
  </si>
  <si>
    <t>Chihuahua, Chih.</t>
  </si>
  <si>
    <t>Durango, Dgo.</t>
  </si>
  <si>
    <t>Celaya, Gto.</t>
  </si>
  <si>
    <t>Acapulco, Gro.</t>
  </si>
  <si>
    <t>Pachuca, Hgo.</t>
  </si>
  <si>
    <t>Guadalajara, Jal.</t>
  </si>
  <si>
    <t>Toluca, Méx.</t>
  </si>
  <si>
    <t>Morelia, Mich.</t>
  </si>
  <si>
    <t>Cuernavaca, Mor.</t>
  </si>
  <si>
    <t>Tepic, Nay.</t>
  </si>
  <si>
    <t>Monterrey, N.L.</t>
  </si>
  <si>
    <t>Oaxaca, Oax.</t>
  </si>
  <si>
    <t>Puebla, Pue.</t>
  </si>
  <si>
    <t>Querétaro, Qro.</t>
  </si>
  <si>
    <t>Chetumal, Q. Roo</t>
  </si>
  <si>
    <t>San Lus Potosí, S.L.P.</t>
  </si>
  <si>
    <t>Hermsillo, Son.</t>
  </si>
  <si>
    <t>Villa Hermosa, Tab.</t>
  </si>
  <si>
    <t>Tampico, Tamps.</t>
  </si>
  <si>
    <t>Jalapa, Ver.</t>
  </si>
  <si>
    <t>Mérida, Yuc.</t>
  </si>
  <si>
    <t>Zacatecas, Zac.</t>
  </si>
  <si>
    <t>Agencias estatales</t>
  </si>
  <si>
    <t>7.3 Personas Atendidas en TURISSSTE</t>
  </si>
  <si>
    <t>Tlaxcala, Tlax</t>
  </si>
  <si>
    <t>Agencias CDMX</t>
  </si>
  <si>
    <t xml:space="preserve">Paquetes </t>
  </si>
  <si>
    <t>Anuario Estadístico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</si>
</sst>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  <font>
      <sz val="10"/>
      <name val="Montserrat"/>
    </font>
    <font>
      <b/>
      <sz val="11"/>
      <color theme="1"/>
      <name val="Montserrat"/>
    </font>
    <font>
      <sz val="9.5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4" fillId="0" borderId="0" xfId="0" applyNumberFormat="1" applyFont="1" applyFill="1" applyAlignment="1" applyProtection="1">
      <alignment horizontal="left"/>
    </xf>
    <xf numFmtId="3" fontId="4" fillId="0" borderId="0" xfId="0" applyNumberFormat="1" applyFont="1" applyFill="1" applyAlignment="1" applyProtection="1">
      <alignment horizontal="right"/>
    </xf>
    <xf numFmtId="3" fontId="5" fillId="0" borderId="0" xfId="0" applyNumberFormat="1" applyFont="1" applyFill="1" applyAlignment="1" applyProtection="1">
      <alignment horizontal="left"/>
    </xf>
    <xf numFmtId="3" fontId="5" fillId="0" borderId="0" xfId="0" applyNumberFormat="1" applyFont="1" applyFill="1" applyAlignment="1" applyProtection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horizontal="left"/>
    </xf>
    <xf numFmtId="3" fontId="5" fillId="0" borderId="1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/>
    <xf numFmtId="164" fontId="7" fillId="0" borderId="0" xfId="0" applyNumberFormat="1" applyFont="1" applyFill="1"/>
    <xf numFmtId="164" fontId="6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wrapText="1"/>
    </xf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/>
    <xf numFmtId="164" fontId="8" fillId="0" borderId="0" xfId="0" applyNumberFormat="1" applyFont="1" applyFill="1"/>
    <xf numFmtId="164" fontId="6" fillId="0" borderId="0" xfId="0" applyNumberFormat="1" applyFont="1" applyFill="1" applyBorder="1"/>
    <xf numFmtId="164" fontId="9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422011</xdr:colOff>
      <xdr:row>3</xdr:row>
      <xdr:rowOff>186531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222514</xdr:colOff>
      <xdr:row>0</xdr:row>
      <xdr:rowOff>0</xdr:rowOff>
    </xdr:from>
    <xdr:to>
      <xdr:col>11</xdr:col>
      <xdr:colOff>139541</xdr:colOff>
      <xdr:row>4</xdr:row>
      <xdr:rowOff>5291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2920" y="0"/>
          <a:ext cx="2203027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showGridLines="0" tabSelected="1" zoomScale="80" zoomScaleNormal="80" zoomScaleSheetLayoutView="80" workbookViewId="0">
      <selection activeCell="J13" sqref="J13"/>
    </sheetView>
  </sheetViews>
  <sheetFormatPr baseColWidth="10" defaultColWidth="11" defaultRowHeight="18" x14ac:dyDescent="0.35"/>
  <cols>
    <col min="1" max="1" width="25.85546875" style="19" customWidth="1"/>
    <col min="2" max="11" width="17.140625" style="19" customWidth="1"/>
    <col min="12" max="213" width="11" style="19"/>
    <col min="214" max="214" width="1.85546875" style="19" customWidth="1"/>
    <col min="215" max="215" width="23.42578125" style="19" customWidth="1"/>
    <col min="216" max="216" width="20.85546875" style="19" customWidth="1"/>
    <col min="217" max="217" width="20.7109375" style="19" customWidth="1"/>
    <col min="218" max="218" width="16.140625" style="19" customWidth="1"/>
    <col min="219" max="219" width="20" style="19" customWidth="1"/>
    <col min="220" max="220" width="18" style="19" customWidth="1"/>
    <col min="221" max="221" width="12.42578125" style="19" customWidth="1"/>
    <col min="222" max="222" width="13.28515625" style="19" customWidth="1"/>
    <col min="223" max="223" width="28.5703125" style="19" customWidth="1"/>
    <col min="224" max="224" width="18.5703125" style="19" customWidth="1"/>
    <col min="225" max="228" width="12.7109375" style="19" customWidth="1"/>
    <col min="229" max="229" width="13.28515625" style="19" customWidth="1"/>
    <col min="230" max="230" width="25.7109375" style="19" customWidth="1"/>
    <col min="231" max="231" width="16.7109375" style="19" bestFit="1" customWidth="1"/>
    <col min="232" max="232" width="16.85546875" style="19" bestFit="1" customWidth="1"/>
    <col min="233" max="233" width="13.5703125" style="19" bestFit="1" customWidth="1"/>
    <col min="234" max="234" width="40.42578125" style="19" bestFit="1" customWidth="1"/>
    <col min="235" max="236" width="15.7109375" style="19" bestFit="1" customWidth="1"/>
    <col min="237" max="469" width="11" style="19"/>
    <col min="470" max="470" width="1.85546875" style="19" customWidth="1"/>
    <col min="471" max="471" width="23.42578125" style="19" customWidth="1"/>
    <col min="472" max="472" width="20.85546875" style="19" customWidth="1"/>
    <col min="473" max="473" width="20.7109375" style="19" customWidth="1"/>
    <col min="474" max="474" width="16.140625" style="19" customWidth="1"/>
    <col min="475" max="475" width="20" style="19" customWidth="1"/>
    <col min="476" max="476" width="18" style="19" customWidth="1"/>
    <col min="477" max="477" width="12.42578125" style="19" customWidth="1"/>
    <col min="478" max="478" width="13.28515625" style="19" customWidth="1"/>
    <col min="479" max="479" width="28.5703125" style="19" customWidth="1"/>
    <col min="480" max="480" width="18.5703125" style="19" customWidth="1"/>
    <col min="481" max="484" width="12.7109375" style="19" customWidth="1"/>
    <col min="485" max="485" width="13.28515625" style="19" customWidth="1"/>
    <col min="486" max="486" width="25.7109375" style="19" customWidth="1"/>
    <col min="487" max="487" width="16.7109375" style="19" bestFit="1" customWidth="1"/>
    <col min="488" max="488" width="16.85546875" style="19" bestFit="1" customWidth="1"/>
    <col min="489" max="489" width="13.5703125" style="19" bestFit="1" customWidth="1"/>
    <col min="490" max="490" width="40.42578125" style="19" bestFit="1" customWidth="1"/>
    <col min="491" max="492" width="15.7109375" style="19" bestFit="1" customWidth="1"/>
    <col min="493" max="725" width="11" style="19"/>
    <col min="726" max="726" width="1.85546875" style="19" customWidth="1"/>
    <col min="727" max="727" width="23.42578125" style="19" customWidth="1"/>
    <col min="728" max="728" width="20.85546875" style="19" customWidth="1"/>
    <col min="729" max="729" width="20.7109375" style="19" customWidth="1"/>
    <col min="730" max="730" width="16.140625" style="19" customWidth="1"/>
    <col min="731" max="731" width="20" style="19" customWidth="1"/>
    <col min="732" max="732" width="18" style="19" customWidth="1"/>
    <col min="733" max="733" width="12.42578125" style="19" customWidth="1"/>
    <col min="734" max="734" width="13.28515625" style="19" customWidth="1"/>
    <col min="735" max="735" width="28.5703125" style="19" customWidth="1"/>
    <col min="736" max="736" width="18.5703125" style="19" customWidth="1"/>
    <col min="737" max="740" width="12.7109375" style="19" customWidth="1"/>
    <col min="741" max="741" width="13.28515625" style="19" customWidth="1"/>
    <col min="742" max="742" width="25.7109375" style="19" customWidth="1"/>
    <col min="743" max="743" width="16.7109375" style="19" bestFit="1" customWidth="1"/>
    <col min="744" max="744" width="16.85546875" style="19" bestFit="1" customWidth="1"/>
    <col min="745" max="745" width="13.5703125" style="19" bestFit="1" customWidth="1"/>
    <col min="746" max="746" width="40.42578125" style="19" bestFit="1" customWidth="1"/>
    <col min="747" max="748" width="15.7109375" style="19" bestFit="1" customWidth="1"/>
    <col min="749" max="981" width="11" style="19"/>
    <col min="982" max="982" width="1.85546875" style="19" customWidth="1"/>
    <col min="983" max="983" width="23.42578125" style="19" customWidth="1"/>
    <col min="984" max="984" width="20.85546875" style="19" customWidth="1"/>
    <col min="985" max="985" width="20.7109375" style="19" customWidth="1"/>
    <col min="986" max="986" width="16.140625" style="19" customWidth="1"/>
    <col min="987" max="987" width="20" style="19" customWidth="1"/>
    <col min="988" max="988" width="18" style="19" customWidth="1"/>
    <col min="989" max="989" width="12.42578125" style="19" customWidth="1"/>
    <col min="990" max="990" width="13.28515625" style="19" customWidth="1"/>
    <col min="991" max="991" width="28.5703125" style="19" customWidth="1"/>
    <col min="992" max="992" width="18.5703125" style="19" customWidth="1"/>
    <col min="993" max="996" width="12.7109375" style="19" customWidth="1"/>
    <col min="997" max="997" width="13.28515625" style="19" customWidth="1"/>
    <col min="998" max="998" width="25.7109375" style="19" customWidth="1"/>
    <col min="999" max="999" width="16.7109375" style="19" bestFit="1" customWidth="1"/>
    <col min="1000" max="1000" width="16.85546875" style="19" bestFit="1" customWidth="1"/>
    <col min="1001" max="1001" width="13.5703125" style="19" bestFit="1" customWidth="1"/>
    <col min="1002" max="1002" width="40.42578125" style="19" bestFit="1" customWidth="1"/>
    <col min="1003" max="1004" width="15.7109375" style="19" bestFit="1" customWidth="1"/>
    <col min="1005" max="1237" width="11" style="19"/>
    <col min="1238" max="1238" width="1.85546875" style="19" customWidth="1"/>
    <col min="1239" max="1239" width="23.42578125" style="19" customWidth="1"/>
    <col min="1240" max="1240" width="20.85546875" style="19" customWidth="1"/>
    <col min="1241" max="1241" width="20.7109375" style="19" customWidth="1"/>
    <col min="1242" max="1242" width="16.140625" style="19" customWidth="1"/>
    <col min="1243" max="1243" width="20" style="19" customWidth="1"/>
    <col min="1244" max="1244" width="18" style="19" customWidth="1"/>
    <col min="1245" max="1245" width="12.42578125" style="19" customWidth="1"/>
    <col min="1246" max="1246" width="13.28515625" style="19" customWidth="1"/>
    <col min="1247" max="1247" width="28.5703125" style="19" customWidth="1"/>
    <col min="1248" max="1248" width="18.5703125" style="19" customWidth="1"/>
    <col min="1249" max="1252" width="12.7109375" style="19" customWidth="1"/>
    <col min="1253" max="1253" width="13.28515625" style="19" customWidth="1"/>
    <col min="1254" max="1254" width="25.7109375" style="19" customWidth="1"/>
    <col min="1255" max="1255" width="16.7109375" style="19" bestFit="1" customWidth="1"/>
    <col min="1256" max="1256" width="16.85546875" style="19" bestFit="1" customWidth="1"/>
    <col min="1257" max="1257" width="13.5703125" style="19" bestFit="1" customWidth="1"/>
    <col min="1258" max="1258" width="40.42578125" style="19" bestFit="1" customWidth="1"/>
    <col min="1259" max="1260" width="15.7109375" style="19" bestFit="1" customWidth="1"/>
    <col min="1261" max="1493" width="11" style="19"/>
    <col min="1494" max="1494" width="1.85546875" style="19" customWidth="1"/>
    <col min="1495" max="1495" width="23.42578125" style="19" customWidth="1"/>
    <col min="1496" max="1496" width="20.85546875" style="19" customWidth="1"/>
    <col min="1497" max="1497" width="20.7109375" style="19" customWidth="1"/>
    <col min="1498" max="1498" width="16.140625" style="19" customWidth="1"/>
    <col min="1499" max="1499" width="20" style="19" customWidth="1"/>
    <col min="1500" max="1500" width="18" style="19" customWidth="1"/>
    <col min="1501" max="1501" width="12.42578125" style="19" customWidth="1"/>
    <col min="1502" max="1502" width="13.28515625" style="19" customWidth="1"/>
    <col min="1503" max="1503" width="28.5703125" style="19" customWidth="1"/>
    <col min="1504" max="1504" width="18.5703125" style="19" customWidth="1"/>
    <col min="1505" max="1508" width="12.7109375" style="19" customWidth="1"/>
    <col min="1509" max="1509" width="13.28515625" style="19" customWidth="1"/>
    <col min="1510" max="1510" width="25.7109375" style="19" customWidth="1"/>
    <col min="1511" max="1511" width="16.7109375" style="19" bestFit="1" customWidth="1"/>
    <col min="1512" max="1512" width="16.85546875" style="19" bestFit="1" customWidth="1"/>
    <col min="1513" max="1513" width="13.5703125" style="19" bestFit="1" customWidth="1"/>
    <col min="1514" max="1514" width="40.42578125" style="19" bestFit="1" customWidth="1"/>
    <col min="1515" max="1516" width="15.7109375" style="19" bestFit="1" customWidth="1"/>
    <col min="1517" max="1749" width="11" style="19"/>
    <col min="1750" max="1750" width="1.85546875" style="19" customWidth="1"/>
    <col min="1751" max="1751" width="23.42578125" style="19" customWidth="1"/>
    <col min="1752" max="1752" width="20.85546875" style="19" customWidth="1"/>
    <col min="1753" max="1753" width="20.7109375" style="19" customWidth="1"/>
    <col min="1754" max="1754" width="16.140625" style="19" customWidth="1"/>
    <col min="1755" max="1755" width="20" style="19" customWidth="1"/>
    <col min="1756" max="1756" width="18" style="19" customWidth="1"/>
    <col min="1757" max="1757" width="12.42578125" style="19" customWidth="1"/>
    <col min="1758" max="1758" width="13.28515625" style="19" customWidth="1"/>
    <col min="1759" max="1759" width="28.5703125" style="19" customWidth="1"/>
    <col min="1760" max="1760" width="18.5703125" style="19" customWidth="1"/>
    <col min="1761" max="1764" width="12.7109375" style="19" customWidth="1"/>
    <col min="1765" max="1765" width="13.28515625" style="19" customWidth="1"/>
    <col min="1766" max="1766" width="25.7109375" style="19" customWidth="1"/>
    <col min="1767" max="1767" width="16.7109375" style="19" bestFit="1" customWidth="1"/>
    <col min="1768" max="1768" width="16.85546875" style="19" bestFit="1" customWidth="1"/>
    <col min="1769" max="1769" width="13.5703125" style="19" bestFit="1" customWidth="1"/>
    <col min="1770" max="1770" width="40.42578125" style="19" bestFit="1" customWidth="1"/>
    <col min="1771" max="1772" width="15.7109375" style="19" bestFit="1" customWidth="1"/>
    <col min="1773" max="2005" width="11" style="19"/>
    <col min="2006" max="2006" width="1.85546875" style="19" customWidth="1"/>
    <col min="2007" max="2007" width="23.42578125" style="19" customWidth="1"/>
    <col min="2008" max="2008" width="20.85546875" style="19" customWidth="1"/>
    <col min="2009" max="2009" width="20.7109375" style="19" customWidth="1"/>
    <col min="2010" max="2010" width="16.140625" style="19" customWidth="1"/>
    <col min="2011" max="2011" width="20" style="19" customWidth="1"/>
    <col min="2012" max="2012" width="18" style="19" customWidth="1"/>
    <col min="2013" max="2013" width="12.42578125" style="19" customWidth="1"/>
    <col min="2014" max="2014" width="13.28515625" style="19" customWidth="1"/>
    <col min="2015" max="2015" width="28.5703125" style="19" customWidth="1"/>
    <col min="2016" max="2016" width="18.5703125" style="19" customWidth="1"/>
    <col min="2017" max="2020" width="12.7109375" style="19" customWidth="1"/>
    <col min="2021" max="2021" width="13.28515625" style="19" customWidth="1"/>
    <col min="2022" max="2022" width="25.7109375" style="19" customWidth="1"/>
    <col min="2023" max="2023" width="16.7109375" style="19" bestFit="1" customWidth="1"/>
    <col min="2024" max="2024" width="16.85546875" style="19" bestFit="1" customWidth="1"/>
    <col min="2025" max="2025" width="13.5703125" style="19" bestFit="1" customWidth="1"/>
    <col min="2026" max="2026" width="40.42578125" style="19" bestFit="1" customWidth="1"/>
    <col min="2027" max="2028" width="15.7109375" style="19" bestFit="1" customWidth="1"/>
    <col min="2029" max="2261" width="11" style="19"/>
    <col min="2262" max="2262" width="1.85546875" style="19" customWidth="1"/>
    <col min="2263" max="2263" width="23.42578125" style="19" customWidth="1"/>
    <col min="2264" max="2264" width="20.85546875" style="19" customWidth="1"/>
    <col min="2265" max="2265" width="20.7109375" style="19" customWidth="1"/>
    <col min="2266" max="2266" width="16.140625" style="19" customWidth="1"/>
    <col min="2267" max="2267" width="20" style="19" customWidth="1"/>
    <col min="2268" max="2268" width="18" style="19" customWidth="1"/>
    <col min="2269" max="2269" width="12.42578125" style="19" customWidth="1"/>
    <col min="2270" max="2270" width="13.28515625" style="19" customWidth="1"/>
    <col min="2271" max="2271" width="28.5703125" style="19" customWidth="1"/>
    <col min="2272" max="2272" width="18.5703125" style="19" customWidth="1"/>
    <col min="2273" max="2276" width="12.7109375" style="19" customWidth="1"/>
    <col min="2277" max="2277" width="13.28515625" style="19" customWidth="1"/>
    <col min="2278" max="2278" width="25.7109375" style="19" customWidth="1"/>
    <col min="2279" max="2279" width="16.7109375" style="19" bestFit="1" customWidth="1"/>
    <col min="2280" max="2280" width="16.85546875" style="19" bestFit="1" customWidth="1"/>
    <col min="2281" max="2281" width="13.5703125" style="19" bestFit="1" customWidth="1"/>
    <col min="2282" max="2282" width="40.42578125" style="19" bestFit="1" customWidth="1"/>
    <col min="2283" max="2284" width="15.7109375" style="19" bestFit="1" customWidth="1"/>
    <col min="2285" max="2517" width="11" style="19"/>
    <col min="2518" max="2518" width="1.85546875" style="19" customWidth="1"/>
    <col min="2519" max="2519" width="23.42578125" style="19" customWidth="1"/>
    <col min="2520" max="2520" width="20.85546875" style="19" customWidth="1"/>
    <col min="2521" max="2521" width="20.7109375" style="19" customWidth="1"/>
    <col min="2522" max="2522" width="16.140625" style="19" customWidth="1"/>
    <col min="2523" max="2523" width="20" style="19" customWidth="1"/>
    <col min="2524" max="2524" width="18" style="19" customWidth="1"/>
    <col min="2525" max="2525" width="12.42578125" style="19" customWidth="1"/>
    <col min="2526" max="2526" width="13.28515625" style="19" customWidth="1"/>
    <col min="2527" max="2527" width="28.5703125" style="19" customWidth="1"/>
    <col min="2528" max="2528" width="18.5703125" style="19" customWidth="1"/>
    <col min="2529" max="2532" width="12.7109375" style="19" customWidth="1"/>
    <col min="2533" max="2533" width="13.28515625" style="19" customWidth="1"/>
    <col min="2534" max="2534" width="25.7109375" style="19" customWidth="1"/>
    <col min="2535" max="2535" width="16.7109375" style="19" bestFit="1" customWidth="1"/>
    <col min="2536" max="2536" width="16.85546875" style="19" bestFit="1" customWidth="1"/>
    <col min="2537" max="2537" width="13.5703125" style="19" bestFit="1" customWidth="1"/>
    <col min="2538" max="2538" width="40.42578125" style="19" bestFit="1" customWidth="1"/>
    <col min="2539" max="2540" width="15.7109375" style="19" bestFit="1" customWidth="1"/>
    <col min="2541" max="2773" width="11" style="19"/>
    <col min="2774" max="2774" width="1.85546875" style="19" customWidth="1"/>
    <col min="2775" max="2775" width="23.42578125" style="19" customWidth="1"/>
    <col min="2776" max="2776" width="20.85546875" style="19" customWidth="1"/>
    <col min="2777" max="2777" width="20.7109375" style="19" customWidth="1"/>
    <col min="2778" max="2778" width="16.140625" style="19" customWidth="1"/>
    <col min="2779" max="2779" width="20" style="19" customWidth="1"/>
    <col min="2780" max="2780" width="18" style="19" customWidth="1"/>
    <col min="2781" max="2781" width="12.42578125" style="19" customWidth="1"/>
    <col min="2782" max="2782" width="13.28515625" style="19" customWidth="1"/>
    <col min="2783" max="2783" width="28.5703125" style="19" customWidth="1"/>
    <col min="2784" max="2784" width="18.5703125" style="19" customWidth="1"/>
    <col min="2785" max="2788" width="12.7109375" style="19" customWidth="1"/>
    <col min="2789" max="2789" width="13.28515625" style="19" customWidth="1"/>
    <col min="2790" max="2790" width="25.7109375" style="19" customWidth="1"/>
    <col min="2791" max="2791" width="16.7109375" style="19" bestFit="1" customWidth="1"/>
    <col min="2792" max="2792" width="16.85546875" style="19" bestFit="1" customWidth="1"/>
    <col min="2793" max="2793" width="13.5703125" style="19" bestFit="1" customWidth="1"/>
    <col min="2794" max="2794" width="40.42578125" style="19" bestFit="1" customWidth="1"/>
    <col min="2795" max="2796" width="15.7109375" style="19" bestFit="1" customWidth="1"/>
    <col min="2797" max="3029" width="11" style="19"/>
    <col min="3030" max="3030" width="1.85546875" style="19" customWidth="1"/>
    <col min="3031" max="3031" width="23.42578125" style="19" customWidth="1"/>
    <col min="3032" max="3032" width="20.85546875" style="19" customWidth="1"/>
    <col min="3033" max="3033" width="20.7109375" style="19" customWidth="1"/>
    <col min="3034" max="3034" width="16.140625" style="19" customWidth="1"/>
    <col min="3035" max="3035" width="20" style="19" customWidth="1"/>
    <col min="3036" max="3036" width="18" style="19" customWidth="1"/>
    <col min="3037" max="3037" width="12.42578125" style="19" customWidth="1"/>
    <col min="3038" max="3038" width="13.28515625" style="19" customWidth="1"/>
    <col min="3039" max="3039" width="28.5703125" style="19" customWidth="1"/>
    <col min="3040" max="3040" width="18.5703125" style="19" customWidth="1"/>
    <col min="3041" max="3044" width="12.7109375" style="19" customWidth="1"/>
    <col min="3045" max="3045" width="13.28515625" style="19" customWidth="1"/>
    <col min="3046" max="3046" width="25.7109375" style="19" customWidth="1"/>
    <col min="3047" max="3047" width="16.7109375" style="19" bestFit="1" customWidth="1"/>
    <col min="3048" max="3048" width="16.85546875" style="19" bestFit="1" customWidth="1"/>
    <col min="3049" max="3049" width="13.5703125" style="19" bestFit="1" customWidth="1"/>
    <col min="3050" max="3050" width="40.42578125" style="19" bestFit="1" customWidth="1"/>
    <col min="3051" max="3052" width="15.7109375" style="19" bestFit="1" customWidth="1"/>
    <col min="3053" max="3285" width="11" style="19"/>
    <col min="3286" max="3286" width="1.85546875" style="19" customWidth="1"/>
    <col min="3287" max="3287" width="23.42578125" style="19" customWidth="1"/>
    <col min="3288" max="3288" width="20.85546875" style="19" customWidth="1"/>
    <col min="3289" max="3289" width="20.7109375" style="19" customWidth="1"/>
    <col min="3290" max="3290" width="16.140625" style="19" customWidth="1"/>
    <col min="3291" max="3291" width="20" style="19" customWidth="1"/>
    <col min="3292" max="3292" width="18" style="19" customWidth="1"/>
    <col min="3293" max="3293" width="12.42578125" style="19" customWidth="1"/>
    <col min="3294" max="3294" width="13.28515625" style="19" customWidth="1"/>
    <col min="3295" max="3295" width="28.5703125" style="19" customWidth="1"/>
    <col min="3296" max="3296" width="18.5703125" style="19" customWidth="1"/>
    <col min="3297" max="3300" width="12.7109375" style="19" customWidth="1"/>
    <col min="3301" max="3301" width="13.28515625" style="19" customWidth="1"/>
    <col min="3302" max="3302" width="25.7109375" style="19" customWidth="1"/>
    <col min="3303" max="3303" width="16.7109375" style="19" bestFit="1" customWidth="1"/>
    <col min="3304" max="3304" width="16.85546875" style="19" bestFit="1" customWidth="1"/>
    <col min="3305" max="3305" width="13.5703125" style="19" bestFit="1" customWidth="1"/>
    <col min="3306" max="3306" width="40.42578125" style="19" bestFit="1" customWidth="1"/>
    <col min="3307" max="3308" width="15.7109375" style="19" bestFit="1" customWidth="1"/>
    <col min="3309" max="3541" width="11" style="19"/>
    <col min="3542" max="3542" width="1.85546875" style="19" customWidth="1"/>
    <col min="3543" max="3543" width="23.42578125" style="19" customWidth="1"/>
    <col min="3544" max="3544" width="20.85546875" style="19" customWidth="1"/>
    <col min="3545" max="3545" width="20.7109375" style="19" customWidth="1"/>
    <col min="3546" max="3546" width="16.140625" style="19" customWidth="1"/>
    <col min="3547" max="3547" width="20" style="19" customWidth="1"/>
    <col min="3548" max="3548" width="18" style="19" customWidth="1"/>
    <col min="3549" max="3549" width="12.42578125" style="19" customWidth="1"/>
    <col min="3550" max="3550" width="13.28515625" style="19" customWidth="1"/>
    <col min="3551" max="3551" width="28.5703125" style="19" customWidth="1"/>
    <col min="3552" max="3552" width="18.5703125" style="19" customWidth="1"/>
    <col min="3553" max="3556" width="12.7109375" style="19" customWidth="1"/>
    <col min="3557" max="3557" width="13.28515625" style="19" customWidth="1"/>
    <col min="3558" max="3558" width="25.7109375" style="19" customWidth="1"/>
    <col min="3559" max="3559" width="16.7109375" style="19" bestFit="1" customWidth="1"/>
    <col min="3560" max="3560" width="16.85546875" style="19" bestFit="1" customWidth="1"/>
    <col min="3561" max="3561" width="13.5703125" style="19" bestFit="1" customWidth="1"/>
    <col min="3562" max="3562" width="40.42578125" style="19" bestFit="1" customWidth="1"/>
    <col min="3563" max="3564" width="15.7109375" style="19" bestFit="1" customWidth="1"/>
    <col min="3565" max="3797" width="11" style="19"/>
    <col min="3798" max="3798" width="1.85546875" style="19" customWidth="1"/>
    <col min="3799" max="3799" width="23.42578125" style="19" customWidth="1"/>
    <col min="3800" max="3800" width="20.85546875" style="19" customWidth="1"/>
    <col min="3801" max="3801" width="20.7109375" style="19" customWidth="1"/>
    <col min="3802" max="3802" width="16.140625" style="19" customWidth="1"/>
    <col min="3803" max="3803" width="20" style="19" customWidth="1"/>
    <col min="3804" max="3804" width="18" style="19" customWidth="1"/>
    <col min="3805" max="3805" width="12.42578125" style="19" customWidth="1"/>
    <col min="3806" max="3806" width="13.28515625" style="19" customWidth="1"/>
    <col min="3807" max="3807" width="28.5703125" style="19" customWidth="1"/>
    <col min="3808" max="3808" width="18.5703125" style="19" customWidth="1"/>
    <col min="3809" max="3812" width="12.7109375" style="19" customWidth="1"/>
    <col min="3813" max="3813" width="13.28515625" style="19" customWidth="1"/>
    <col min="3814" max="3814" width="25.7109375" style="19" customWidth="1"/>
    <col min="3815" max="3815" width="16.7109375" style="19" bestFit="1" customWidth="1"/>
    <col min="3816" max="3816" width="16.85546875" style="19" bestFit="1" customWidth="1"/>
    <col min="3817" max="3817" width="13.5703125" style="19" bestFit="1" customWidth="1"/>
    <col min="3818" max="3818" width="40.42578125" style="19" bestFit="1" customWidth="1"/>
    <col min="3819" max="3820" width="15.7109375" style="19" bestFit="1" customWidth="1"/>
    <col min="3821" max="4053" width="11" style="19"/>
    <col min="4054" max="4054" width="1.85546875" style="19" customWidth="1"/>
    <col min="4055" max="4055" width="23.42578125" style="19" customWidth="1"/>
    <col min="4056" max="4056" width="20.85546875" style="19" customWidth="1"/>
    <col min="4057" max="4057" width="20.7109375" style="19" customWidth="1"/>
    <col min="4058" max="4058" width="16.140625" style="19" customWidth="1"/>
    <col min="4059" max="4059" width="20" style="19" customWidth="1"/>
    <col min="4060" max="4060" width="18" style="19" customWidth="1"/>
    <col min="4061" max="4061" width="12.42578125" style="19" customWidth="1"/>
    <col min="4062" max="4062" width="13.28515625" style="19" customWidth="1"/>
    <col min="4063" max="4063" width="28.5703125" style="19" customWidth="1"/>
    <col min="4064" max="4064" width="18.5703125" style="19" customWidth="1"/>
    <col min="4065" max="4068" width="12.7109375" style="19" customWidth="1"/>
    <col min="4069" max="4069" width="13.28515625" style="19" customWidth="1"/>
    <col min="4070" max="4070" width="25.7109375" style="19" customWidth="1"/>
    <col min="4071" max="4071" width="16.7109375" style="19" bestFit="1" customWidth="1"/>
    <col min="4072" max="4072" width="16.85546875" style="19" bestFit="1" customWidth="1"/>
    <col min="4073" max="4073" width="13.5703125" style="19" bestFit="1" customWidth="1"/>
    <col min="4074" max="4074" width="40.42578125" style="19" bestFit="1" customWidth="1"/>
    <col min="4075" max="4076" width="15.7109375" style="19" bestFit="1" customWidth="1"/>
    <col min="4077" max="4309" width="11" style="19"/>
    <col min="4310" max="4310" width="1.85546875" style="19" customWidth="1"/>
    <col min="4311" max="4311" width="23.42578125" style="19" customWidth="1"/>
    <col min="4312" max="4312" width="20.85546875" style="19" customWidth="1"/>
    <col min="4313" max="4313" width="20.7109375" style="19" customWidth="1"/>
    <col min="4314" max="4314" width="16.140625" style="19" customWidth="1"/>
    <col min="4315" max="4315" width="20" style="19" customWidth="1"/>
    <col min="4316" max="4316" width="18" style="19" customWidth="1"/>
    <col min="4317" max="4317" width="12.42578125" style="19" customWidth="1"/>
    <col min="4318" max="4318" width="13.28515625" style="19" customWidth="1"/>
    <col min="4319" max="4319" width="28.5703125" style="19" customWidth="1"/>
    <col min="4320" max="4320" width="18.5703125" style="19" customWidth="1"/>
    <col min="4321" max="4324" width="12.7109375" style="19" customWidth="1"/>
    <col min="4325" max="4325" width="13.28515625" style="19" customWidth="1"/>
    <col min="4326" max="4326" width="25.7109375" style="19" customWidth="1"/>
    <col min="4327" max="4327" width="16.7109375" style="19" bestFit="1" customWidth="1"/>
    <col min="4328" max="4328" width="16.85546875" style="19" bestFit="1" customWidth="1"/>
    <col min="4329" max="4329" width="13.5703125" style="19" bestFit="1" customWidth="1"/>
    <col min="4330" max="4330" width="40.42578125" style="19" bestFit="1" customWidth="1"/>
    <col min="4331" max="4332" width="15.7109375" style="19" bestFit="1" customWidth="1"/>
    <col min="4333" max="4565" width="11" style="19"/>
    <col min="4566" max="4566" width="1.85546875" style="19" customWidth="1"/>
    <col min="4567" max="4567" width="23.42578125" style="19" customWidth="1"/>
    <col min="4568" max="4568" width="20.85546875" style="19" customWidth="1"/>
    <col min="4569" max="4569" width="20.7109375" style="19" customWidth="1"/>
    <col min="4570" max="4570" width="16.140625" style="19" customWidth="1"/>
    <col min="4571" max="4571" width="20" style="19" customWidth="1"/>
    <col min="4572" max="4572" width="18" style="19" customWidth="1"/>
    <col min="4573" max="4573" width="12.42578125" style="19" customWidth="1"/>
    <col min="4574" max="4574" width="13.28515625" style="19" customWidth="1"/>
    <col min="4575" max="4575" width="28.5703125" style="19" customWidth="1"/>
    <col min="4576" max="4576" width="18.5703125" style="19" customWidth="1"/>
    <col min="4577" max="4580" width="12.7109375" style="19" customWidth="1"/>
    <col min="4581" max="4581" width="13.28515625" style="19" customWidth="1"/>
    <col min="4582" max="4582" width="25.7109375" style="19" customWidth="1"/>
    <col min="4583" max="4583" width="16.7109375" style="19" bestFit="1" customWidth="1"/>
    <col min="4584" max="4584" width="16.85546875" style="19" bestFit="1" customWidth="1"/>
    <col min="4585" max="4585" width="13.5703125" style="19" bestFit="1" customWidth="1"/>
    <col min="4586" max="4586" width="40.42578125" style="19" bestFit="1" customWidth="1"/>
    <col min="4587" max="4588" width="15.7109375" style="19" bestFit="1" customWidth="1"/>
    <col min="4589" max="4821" width="11" style="19"/>
    <col min="4822" max="4822" width="1.85546875" style="19" customWidth="1"/>
    <col min="4823" max="4823" width="23.42578125" style="19" customWidth="1"/>
    <col min="4824" max="4824" width="20.85546875" style="19" customWidth="1"/>
    <col min="4825" max="4825" width="20.7109375" style="19" customWidth="1"/>
    <col min="4826" max="4826" width="16.140625" style="19" customWidth="1"/>
    <col min="4827" max="4827" width="20" style="19" customWidth="1"/>
    <col min="4828" max="4828" width="18" style="19" customWidth="1"/>
    <col min="4829" max="4829" width="12.42578125" style="19" customWidth="1"/>
    <col min="4830" max="4830" width="13.28515625" style="19" customWidth="1"/>
    <col min="4831" max="4831" width="28.5703125" style="19" customWidth="1"/>
    <col min="4832" max="4832" width="18.5703125" style="19" customWidth="1"/>
    <col min="4833" max="4836" width="12.7109375" style="19" customWidth="1"/>
    <col min="4837" max="4837" width="13.28515625" style="19" customWidth="1"/>
    <col min="4838" max="4838" width="25.7109375" style="19" customWidth="1"/>
    <col min="4839" max="4839" width="16.7109375" style="19" bestFit="1" customWidth="1"/>
    <col min="4840" max="4840" width="16.85546875" style="19" bestFit="1" customWidth="1"/>
    <col min="4841" max="4841" width="13.5703125" style="19" bestFit="1" customWidth="1"/>
    <col min="4842" max="4842" width="40.42578125" style="19" bestFit="1" customWidth="1"/>
    <col min="4843" max="4844" width="15.7109375" style="19" bestFit="1" customWidth="1"/>
    <col min="4845" max="5077" width="11" style="19"/>
    <col min="5078" max="5078" width="1.85546875" style="19" customWidth="1"/>
    <col min="5079" max="5079" width="23.42578125" style="19" customWidth="1"/>
    <col min="5080" max="5080" width="20.85546875" style="19" customWidth="1"/>
    <col min="5081" max="5081" width="20.7109375" style="19" customWidth="1"/>
    <col min="5082" max="5082" width="16.140625" style="19" customWidth="1"/>
    <col min="5083" max="5083" width="20" style="19" customWidth="1"/>
    <col min="5084" max="5084" width="18" style="19" customWidth="1"/>
    <col min="5085" max="5085" width="12.42578125" style="19" customWidth="1"/>
    <col min="5086" max="5086" width="13.28515625" style="19" customWidth="1"/>
    <col min="5087" max="5087" width="28.5703125" style="19" customWidth="1"/>
    <col min="5088" max="5088" width="18.5703125" style="19" customWidth="1"/>
    <col min="5089" max="5092" width="12.7109375" style="19" customWidth="1"/>
    <col min="5093" max="5093" width="13.28515625" style="19" customWidth="1"/>
    <col min="5094" max="5094" width="25.7109375" style="19" customWidth="1"/>
    <col min="5095" max="5095" width="16.7109375" style="19" bestFit="1" customWidth="1"/>
    <col min="5096" max="5096" width="16.85546875" style="19" bestFit="1" customWidth="1"/>
    <col min="5097" max="5097" width="13.5703125" style="19" bestFit="1" customWidth="1"/>
    <col min="5098" max="5098" width="40.42578125" style="19" bestFit="1" customWidth="1"/>
    <col min="5099" max="5100" width="15.7109375" style="19" bestFit="1" customWidth="1"/>
    <col min="5101" max="5333" width="11" style="19"/>
    <col min="5334" max="5334" width="1.85546875" style="19" customWidth="1"/>
    <col min="5335" max="5335" width="23.42578125" style="19" customWidth="1"/>
    <col min="5336" max="5336" width="20.85546875" style="19" customWidth="1"/>
    <col min="5337" max="5337" width="20.7109375" style="19" customWidth="1"/>
    <col min="5338" max="5338" width="16.140625" style="19" customWidth="1"/>
    <col min="5339" max="5339" width="20" style="19" customWidth="1"/>
    <col min="5340" max="5340" width="18" style="19" customWidth="1"/>
    <col min="5341" max="5341" width="12.42578125" style="19" customWidth="1"/>
    <col min="5342" max="5342" width="13.28515625" style="19" customWidth="1"/>
    <col min="5343" max="5343" width="28.5703125" style="19" customWidth="1"/>
    <col min="5344" max="5344" width="18.5703125" style="19" customWidth="1"/>
    <col min="5345" max="5348" width="12.7109375" style="19" customWidth="1"/>
    <col min="5349" max="5349" width="13.28515625" style="19" customWidth="1"/>
    <col min="5350" max="5350" width="25.7109375" style="19" customWidth="1"/>
    <col min="5351" max="5351" width="16.7109375" style="19" bestFit="1" customWidth="1"/>
    <col min="5352" max="5352" width="16.85546875" style="19" bestFit="1" customWidth="1"/>
    <col min="5353" max="5353" width="13.5703125" style="19" bestFit="1" customWidth="1"/>
    <col min="5354" max="5354" width="40.42578125" style="19" bestFit="1" customWidth="1"/>
    <col min="5355" max="5356" width="15.7109375" style="19" bestFit="1" customWidth="1"/>
    <col min="5357" max="5589" width="11" style="19"/>
    <col min="5590" max="5590" width="1.85546875" style="19" customWidth="1"/>
    <col min="5591" max="5591" width="23.42578125" style="19" customWidth="1"/>
    <col min="5592" max="5592" width="20.85546875" style="19" customWidth="1"/>
    <col min="5593" max="5593" width="20.7109375" style="19" customWidth="1"/>
    <col min="5594" max="5594" width="16.140625" style="19" customWidth="1"/>
    <col min="5595" max="5595" width="20" style="19" customWidth="1"/>
    <col min="5596" max="5596" width="18" style="19" customWidth="1"/>
    <col min="5597" max="5597" width="12.42578125" style="19" customWidth="1"/>
    <col min="5598" max="5598" width="13.28515625" style="19" customWidth="1"/>
    <col min="5599" max="5599" width="28.5703125" style="19" customWidth="1"/>
    <col min="5600" max="5600" width="18.5703125" style="19" customWidth="1"/>
    <col min="5601" max="5604" width="12.7109375" style="19" customWidth="1"/>
    <col min="5605" max="5605" width="13.28515625" style="19" customWidth="1"/>
    <col min="5606" max="5606" width="25.7109375" style="19" customWidth="1"/>
    <col min="5607" max="5607" width="16.7109375" style="19" bestFit="1" customWidth="1"/>
    <col min="5608" max="5608" width="16.85546875" style="19" bestFit="1" customWidth="1"/>
    <col min="5609" max="5609" width="13.5703125" style="19" bestFit="1" customWidth="1"/>
    <col min="5610" max="5610" width="40.42578125" style="19" bestFit="1" customWidth="1"/>
    <col min="5611" max="5612" width="15.7109375" style="19" bestFit="1" customWidth="1"/>
    <col min="5613" max="5845" width="11" style="19"/>
    <col min="5846" max="5846" width="1.85546875" style="19" customWidth="1"/>
    <col min="5847" max="5847" width="23.42578125" style="19" customWidth="1"/>
    <col min="5848" max="5848" width="20.85546875" style="19" customWidth="1"/>
    <col min="5849" max="5849" width="20.7109375" style="19" customWidth="1"/>
    <col min="5850" max="5850" width="16.140625" style="19" customWidth="1"/>
    <col min="5851" max="5851" width="20" style="19" customWidth="1"/>
    <col min="5852" max="5852" width="18" style="19" customWidth="1"/>
    <col min="5853" max="5853" width="12.42578125" style="19" customWidth="1"/>
    <col min="5854" max="5854" width="13.28515625" style="19" customWidth="1"/>
    <col min="5855" max="5855" width="28.5703125" style="19" customWidth="1"/>
    <col min="5856" max="5856" width="18.5703125" style="19" customWidth="1"/>
    <col min="5857" max="5860" width="12.7109375" style="19" customWidth="1"/>
    <col min="5861" max="5861" width="13.28515625" style="19" customWidth="1"/>
    <col min="5862" max="5862" width="25.7109375" style="19" customWidth="1"/>
    <col min="5863" max="5863" width="16.7109375" style="19" bestFit="1" customWidth="1"/>
    <col min="5864" max="5864" width="16.85546875" style="19" bestFit="1" customWidth="1"/>
    <col min="5865" max="5865" width="13.5703125" style="19" bestFit="1" customWidth="1"/>
    <col min="5866" max="5866" width="40.42578125" style="19" bestFit="1" customWidth="1"/>
    <col min="5867" max="5868" width="15.7109375" style="19" bestFit="1" customWidth="1"/>
    <col min="5869" max="6101" width="11" style="19"/>
    <col min="6102" max="6102" width="1.85546875" style="19" customWidth="1"/>
    <col min="6103" max="6103" width="23.42578125" style="19" customWidth="1"/>
    <col min="6104" max="6104" width="20.85546875" style="19" customWidth="1"/>
    <col min="6105" max="6105" width="20.7109375" style="19" customWidth="1"/>
    <col min="6106" max="6106" width="16.140625" style="19" customWidth="1"/>
    <col min="6107" max="6107" width="20" style="19" customWidth="1"/>
    <col min="6108" max="6108" width="18" style="19" customWidth="1"/>
    <col min="6109" max="6109" width="12.42578125" style="19" customWidth="1"/>
    <col min="6110" max="6110" width="13.28515625" style="19" customWidth="1"/>
    <col min="6111" max="6111" width="28.5703125" style="19" customWidth="1"/>
    <col min="6112" max="6112" width="18.5703125" style="19" customWidth="1"/>
    <col min="6113" max="6116" width="12.7109375" style="19" customWidth="1"/>
    <col min="6117" max="6117" width="13.28515625" style="19" customWidth="1"/>
    <col min="6118" max="6118" width="25.7109375" style="19" customWidth="1"/>
    <col min="6119" max="6119" width="16.7109375" style="19" bestFit="1" customWidth="1"/>
    <col min="6120" max="6120" width="16.85546875" style="19" bestFit="1" customWidth="1"/>
    <col min="6121" max="6121" width="13.5703125" style="19" bestFit="1" customWidth="1"/>
    <col min="6122" max="6122" width="40.42578125" style="19" bestFit="1" customWidth="1"/>
    <col min="6123" max="6124" width="15.7109375" style="19" bestFit="1" customWidth="1"/>
    <col min="6125" max="6357" width="11" style="19"/>
    <col min="6358" max="6358" width="1.85546875" style="19" customWidth="1"/>
    <col min="6359" max="6359" width="23.42578125" style="19" customWidth="1"/>
    <col min="6360" max="6360" width="20.85546875" style="19" customWidth="1"/>
    <col min="6361" max="6361" width="20.7109375" style="19" customWidth="1"/>
    <col min="6362" max="6362" width="16.140625" style="19" customWidth="1"/>
    <col min="6363" max="6363" width="20" style="19" customWidth="1"/>
    <col min="6364" max="6364" width="18" style="19" customWidth="1"/>
    <col min="6365" max="6365" width="12.42578125" style="19" customWidth="1"/>
    <col min="6366" max="6366" width="13.28515625" style="19" customWidth="1"/>
    <col min="6367" max="6367" width="28.5703125" style="19" customWidth="1"/>
    <col min="6368" max="6368" width="18.5703125" style="19" customWidth="1"/>
    <col min="6369" max="6372" width="12.7109375" style="19" customWidth="1"/>
    <col min="6373" max="6373" width="13.28515625" style="19" customWidth="1"/>
    <col min="6374" max="6374" width="25.7109375" style="19" customWidth="1"/>
    <col min="6375" max="6375" width="16.7109375" style="19" bestFit="1" customWidth="1"/>
    <col min="6376" max="6376" width="16.85546875" style="19" bestFit="1" customWidth="1"/>
    <col min="6377" max="6377" width="13.5703125" style="19" bestFit="1" customWidth="1"/>
    <col min="6378" max="6378" width="40.42578125" style="19" bestFit="1" customWidth="1"/>
    <col min="6379" max="6380" width="15.7109375" style="19" bestFit="1" customWidth="1"/>
    <col min="6381" max="6613" width="11" style="19"/>
    <col min="6614" max="6614" width="1.85546875" style="19" customWidth="1"/>
    <col min="6615" max="6615" width="23.42578125" style="19" customWidth="1"/>
    <col min="6616" max="6616" width="20.85546875" style="19" customWidth="1"/>
    <col min="6617" max="6617" width="20.7109375" style="19" customWidth="1"/>
    <col min="6618" max="6618" width="16.140625" style="19" customWidth="1"/>
    <col min="6619" max="6619" width="20" style="19" customWidth="1"/>
    <col min="6620" max="6620" width="18" style="19" customWidth="1"/>
    <col min="6621" max="6621" width="12.42578125" style="19" customWidth="1"/>
    <col min="6622" max="6622" width="13.28515625" style="19" customWidth="1"/>
    <col min="6623" max="6623" width="28.5703125" style="19" customWidth="1"/>
    <col min="6624" max="6624" width="18.5703125" style="19" customWidth="1"/>
    <col min="6625" max="6628" width="12.7109375" style="19" customWidth="1"/>
    <col min="6629" max="6629" width="13.28515625" style="19" customWidth="1"/>
    <col min="6630" max="6630" width="25.7109375" style="19" customWidth="1"/>
    <col min="6631" max="6631" width="16.7109375" style="19" bestFit="1" customWidth="1"/>
    <col min="6632" max="6632" width="16.85546875" style="19" bestFit="1" customWidth="1"/>
    <col min="6633" max="6633" width="13.5703125" style="19" bestFit="1" customWidth="1"/>
    <col min="6634" max="6634" width="40.42578125" style="19" bestFit="1" customWidth="1"/>
    <col min="6635" max="6636" width="15.7109375" style="19" bestFit="1" customWidth="1"/>
    <col min="6637" max="6869" width="11" style="19"/>
    <col min="6870" max="6870" width="1.85546875" style="19" customWidth="1"/>
    <col min="6871" max="6871" width="23.42578125" style="19" customWidth="1"/>
    <col min="6872" max="6872" width="20.85546875" style="19" customWidth="1"/>
    <col min="6873" max="6873" width="20.7109375" style="19" customWidth="1"/>
    <col min="6874" max="6874" width="16.140625" style="19" customWidth="1"/>
    <col min="6875" max="6875" width="20" style="19" customWidth="1"/>
    <col min="6876" max="6876" width="18" style="19" customWidth="1"/>
    <col min="6877" max="6877" width="12.42578125" style="19" customWidth="1"/>
    <col min="6878" max="6878" width="13.28515625" style="19" customWidth="1"/>
    <col min="6879" max="6879" width="28.5703125" style="19" customWidth="1"/>
    <col min="6880" max="6880" width="18.5703125" style="19" customWidth="1"/>
    <col min="6881" max="6884" width="12.7109375" style="19" customWidth="1"/>
    <col min="6885" max="6885" width="13.28515625" style="19" customWidth="1"/>
    <col min="6886" max="6886" width="25.7109375" style="19" customWidth="1"/>
    <col min="6887" max="6887" width="16.7109375" style="19" bestFit="1" customWidth="1"/>
    <col min="6888" max="6888" width="16.85546875" style="19" bestFit="1" customWidth="1"/>
    <col min="6889" max="6889" width="13.5703125" style="19" bestFit="1" customWidth="1"/>
    <col min="6890" max="6890" width="40.42578125" style="19" bestFit="1" customWidth="1"/>
    <col min="6891" max="6892" width="15.7109375" style="19" bestFit="1" customWidth="1"/>
    <col min="6893" max="7125" width="11" style="19"/>
    <col min="7126" max="7126" width="1.85546875" style="19" customWidth="1"/>
    <col min="7127" max="7127" width="23.42578125" style="19" customWidth="1"/>
    <col min="7128" max="7128" width="20.85546875" style="19" customWidth="1"/>
    <col min="7129" max="7129" width="20.7109375" style="19" customWidth="1"/>
    <col min="7130" max="7130" width="16.140625" style="19" customWidth="1"/>
    <col min="7131" max="7131" width="20" style="19" customWidth="1"/>
    <col min="7132" max="7132" width="18" style="19" customWidth="1"/>
    <col min="7133" max="7133" width="12.42578125" style="19" customWidth="1"/>
    <col min="7134" max="7134" width="13.28515625" style="19" customWidth="1"/>
    <col min="7135" max="7135" width="28.5703125" style="19" customWidth="1"/>
    <col min="7136" max="7136" width="18.5703125" style="19" customWidth="1"/>
    <col min="7137" max="7140" width="12.7109375" style="19" customWidth="1"/>
    <col min="7141" max="7141" width="13.28515625" style="19" customWidth="1"/>
    <col min="7142" max="7142" width="25.7109375" style="19" customWidth="1"/>
    <col min="7143" max="7143" width="16.7109375" style="19" bestFit="1" customWidth="1"/>
    <col min="7144" max="7144" width="16.85546875" style="19" bestFit="1" customWidth="1"/>
    <col min="7145" max="7145" width="13.5703125" style="19" bestFit="1" customWidth="1"/>
    <col min="7146" max="7146" width="40.42578125" style="19" bestFit="1" customWidth="1"/>
    <col min="7147" max="7148" width="15.7109375" style="19" bestFit="1" customWidth="1"/>
    <col min="7149" max="7381" width="11" style="19"/>
    <col min="7382" max="7382" width="1.85546875" style="19" customWidth="1"/>
    <col min="7383" max="7383" width="23.42578125" style="19" customWidth="1"/>
    <col min="7384" max="7384" width="20.85546875" style="19" customWidth="1"/>
    <col min="7385" max="7385" width="20.7109375" style="19" customWidth="1"/>
    <col min="7386" max="7386" width="16.140625" style="19" customWidth="1"/>
    <col min="7387" max="7387" width="20" style="19" customWidth="1"/>
    <col min="7388" max="7388" width="18" style="19" customWidth="1"/>
    <col min="7389" max="7389" width="12.42578125" style="19" customWidth="1"/>
    <col min="7390" max="7390" width="13.28515625" style="19" customWidth="1"/>
    <col min="7391" max="7391" width="28.5703125" style="19" customWidth="1"/>
    <col min="7392" max="7392" width="18.5703125" style="19" customWidth="1"/>
    <col min="7393" max="7396" width="12.7109375" style="19" customWidth="1"/>
    <col min="7397" max="7397" width="13.28515625" style="19" customWidth="1"/>
    <col min="7398" max="7398" width="25.7109375" style="19" customWidth="1"/>
    <col min="7399" max="7399" width="16.7109375" style="19" bestFit="1" customWidth="1"/>
    <col min="7400" max="7400" width="16.85546875" style="19" bestFit="1" customWidth="1"/>
    <col min="7401" max="7401" width="13.5703125" style="19" bestFit="1" customWidth="1"/>
    <col min="7402" max="7402" width="40.42578125" style="19" bestFit="1" customWidth="1"/>
    <col min="7403" max="7404" width="15.7109375" style="19" bestFit="1" customWidth="1"/>
    <col min="7405" max="7637" width="11" style="19"/>
    <col min="7638" max="7638" width="1.85546875" style="19" customWidth="1"/>
    <col min="7639" max="7639" width="23.42578125" style="19" customWidth="1"/>
    <col min="7640" max="7640" width="20.85546875" style="19" customWidth="1"/>
    <col min="7641" max="7641" width="20.7109375" style="19" customWidth="1"/>
    <col min="7642" max="7642" width="16.140625" style="19" customWidth="1"/>
    <col min="7643" max="7643" width="20" style="19" customWidth="1"/>
    <col min="7644" max="7644" width="18" style="19" customWidth="1"/>
    <col min="7645" max="7645" width="12.42578125" style="19" customWidth="1"/>
    <col min="7646" max="7646" width="13.28515625" style="19" customWidth="1"/>
    <col min="7647" max="7647" width="28.5703125" style="19" customWidth="1"/>
    <col min="7648" max="7648" width="18.5703125" style="19" customWidth="1"/>
    <col min="7649" max="7652" width="12.7109375" style="19" customWidth="1"/>
    <col min="7653" max="7653" width="13.28515625" style="19" customWidth="1"/>
    <col min="7654" max="7654" width="25.7109375" style="19" customWidth="1"/>
    <col min="7655" max="7655" width="16.7109375" style="19" bestFit="1" customWidth="1"/>
    <col min="7656" max="7656" width="16.85546875" style="19" bestFit="1" customWidth="1"/>
    <col min="7657" max="7657" width="13.5703125" style="19" bestFit="1" customWidth="1"/>
    <col min="7658" max="7658" width="40.42578125" style="19" bestFit="1" customWidth="1"/>
    <col min="7659" max="7660" width="15.7109375" style="19" bestFit="1" customWidth="1"/>
    <col min="7661" max="7893" width="11" style="19"/>
    <col min="7894" max="7894" width="1.85546875" style="19" customWidth="1"/>
    <col min="7895" max="7895" width="23.42578125" style="19" customWidth="1"/>
    <col min="7896" max="7896" width="20.85546875" style="19" customWidth="1"/>
    <col min="7897" max="7897" width="20.7109375" style="19" customWidth="1"/>
    <col min="7898" max="7898" width="16.140625" style="19" customWidth="1"/>
    <col min="7899" max="7899" width="20" style="19" customWidth="1"/>
    <col min="7900" max="7900" width="18" style="19" customWidth="1"/>
    <col min="7901" max="7901" width="12.42578125" style="19" customWidth="1"/>
    <col min="7902" max="7902" width="13.28515625" style="19" customWidth="1"/>
    <col min="7903" max="7903" width="28.5703125" style="19" customWidth="1"/>
    <col min="7904" max="7904" width="18.5703125" style="19" customWidth="1"/>
    <col min="7905" max="7908" width="12.7109375" style="19" customWidth="1"/>
    <col min="7909" max="7909" width="13.28515625" style="19" customWidth="1"/>
    <col min="7910" max="7910" width="25.7109375" style="19" customWidth="1"/>
    <col min="7911" max="7911" width="16.7109375" style="19" bestFit="1" customWidth="1"/>
    <col min="7912" max="7912" width="16.85546875" style="19" bestFit="1" customWidth="1"/>
    <col min="7913" max="7913" width="13.5703125" style="19" bestFit="1" customWidth="1"/>
    <col min="7914" max="7914" width="40.42578125" style="19" bestFit="1" customWidth="1"/>
    <col min="7915" max="7916" width="15.7109375" style="19" bestFit="1" customWidth="1"/>
    <col min="7917" max="8149" width="11" style="19"/>
    <col min="8150" max="8150" width="1.85546875" style="19" customWidth="1"/>
    <col min="8151" max="8151" width="23.42578125" style="19" customWidth="1"/>
    <col min="8152" max="8152" width="20.85546875" style="19" customWidth="1"/>
    <col min="8153" max="8153" width="20.7109375" style="19" customWidth="1"/>
    <col min="8154" max="8154" width="16.140625" style="19" customWidth="1"/>
    <col min="8155" max="8155" width="20" style="19" customWidth="1"/>
    <col min="8156" max="8156" width="18" style="19" customWidth="1"/>
    <col min="8157" max="8157" width="12.42578125" style="19" customWidth="1"/>
    <col min="8158" max="8158" width="13.28515625" style="19" customWidth="1"/>
    <col min="8159" max="8159" width="28.5703125" style="19" customWidth="1"/>
    <col min="8160" max="8160" width="18.5703125" style="19" customWidth="1"/>
    <col min="8161" max="8164" width="12.7109375" style="19" customWidth="1"/>
    <col min="8165" max="8165" width="13.28515625" style="19" customWidth="1"/>
    <col min="8166" max="8166" width="25.7109375" style="19" customWidth="1"/>
    <col min="8167" max="8167" width="16.7109375" style="19" bestFit="1" customWidth="1"/>
    <col min="8168" max="8168" width="16.85546875" style="19" bestFit="1" customWidth="1"/>
    <col min="8169" max="8169" width="13.5703125" style="19" bestFit="1" customWidth="1"/>
    <col min="8170" max="8170" width="40.42578125" style="19" bestFit="1" customWidth="1"/>
    <col min="8171" max="8172" width="15.7109375" style="19" bestFit="1" customWidth="1"/>
    <col min="8173" max="8405" width="11" style="19"/>
    <col min="8406" max="8406" width="1.85546875" style="19" customWidth="1"/>
    <col min="8407" max="8407" width="23.42578125" style="19" customWidth="1"/>
    <col min="8408" max="8408" width="20.85546875" style="19" customWidth="1"/>
    <col min="8409" max="8409" width="20.7109375" style="19" customWidth="1"/>
    <col min="8410" max="8410" width="16.140625" style="19" customWidth="1"/>
    <col min="8411" max="8411" width="20" style="19" customWidth="1"/>
    <col min="8412" max="8412" width="18" style="19" customWidth="1"/>
    <col min="8413" max="8413" width="12.42578125" style="19" customWidth="1"/>
    <col min="8414" max="8414" width="13.28515625" style="19" customWidth="1"/>
    <col min="8415" max="8415" width="28.5703125" style="19" customWidth="1"/>
    <col min="8416" max="8416" width="18.5703125" style="19" customWidth="1"/>
    <col min="8417" max="8420" width="12.7109375" style="19" customWidth="1"/>
    <col min="8421" max="8421" width="13.28515625" style="19" customWidth="1"/>
    <col min="8422" max="8422" width="25.7109375" style="19" customWidth="1"/>
    <col min="8423" max="8423" width="16.7109375" style="19" bestFit="1" customWidth="1"/>
    <col min="8424" max="8424" width="16.85546875" style="19" bestFit="1" customWidth="1"/>
    <col min="8425" max="8425" width="13.5703125" style="19" bestFit="1" customWidth="1"/>
    <col min="8426" max="8426" width="40.42578125" style="19" bestFit="1" customWidth="1"/>
    <col min="8427" max="8428" width="15.7109375" style="19" bestFit="1" customWidth="1"/>
    <col min="8429" max="8661" width="11" style="19"/>
    <col min="8662" max="8662" width="1.85546875" style="19" customWidth="1"/>
    <col min="8663" max="8663" width="23.42578125" style="19" customWidth="1"/>
    <col min="8664" max="8664" width="20.85546875" style="19" customWidth="1"/>
    <col min="8665" max="8665" width="20.7109375" style="19" customWidth="1"/>
    <col min="8666" max="8666" width="16.140625" style="19" customWidth="1"/>
    <col min="8667" max="8667" width="20" style="19" customWidth="1"/>
    <col min="8668" max="8668" width="18" style="19" customWidth="1"/>
    <col min="8669" max="8669" width="12.42578125" style="19" customWidth="1"/>
    <col min="8670" max="8670" width="13.28515625" style="19" customWidth="1"/>
    <col min="8671" max="8671" width="28.5703125" style="19" customWidth="1"/>
    <col min="8672" max="8672" width="18.5703125" style="19" customWidth="1"/>
    <col min="8673" max="8676" width="12.7109375" style="19" customWidth="1"/>
    <col min="8677" max="8677" width="13.28515625" style="19" customWidth="1"/>
    <col min="8678" max="8678" width="25.7109375" style="19" customWidth="1"/>
    <col min="8679" max="8679" width="16.7109375" style="19" bestFit="1" customWidth="1"/>
    <col min="8680" max="8680" width="16.85546875" style="19" bestFit="1" customWidth="1"/>
    <col min="8681" max="8681" width="13.5703125" style="19" bestFit="1" customWidth="1"/>
    <col min="8682" max="8682" width="40.42578125" style="19" bestFit="1" customWidth="1"/>
    <col min="8683" max="8684" width="15.7109375" style="19" bestFit="1" customWidth="1"/>
    <col min="8685" max="8917" width="11" style="19"/>
    <col min="8918" max="8918" width="1.85546875" style="19" customWidth="1"/>
    <col min="8919" max="8919" width="23.42578125" style="19" customWidth="1"/>
    <col min="8920" max="8920" width="20.85546875" style="19" customWidth="1"/>
    <col min="8921" max="8921" width="20.7109375" style="19" customWidth="1"/>
    <col min="8922" max="8922" width="16.140625" style="19" customWidth="1"/>
    <col min="8923" max="8923" width="20" style="19" customWidth="1"/>
    <col min="8924" max="8924" width="18" style="19" customWidth="1"/>
    <col min="8925" max="8925" width="12.42578125" style="19" customWidth="1"/>
    <col min="8926" max="8926" width="13.28515625" style="19" customWidth="1"/>
    <col min="8927" max="8927" width="28.5703125" style="19" customWidth="1"/>
    <col min="8928" max="8928" width="18.5703125" style="19" customWidth="1"/>
    <col min="8929" max="8932" width="12.7109375" style="19" customWidth="1"/>
    <col min="8933" max="8933" width="13.28515625" style="19" customWidth="1"/>
    <col min="8934" max="8934" width="25.7109375" style="19" customWidth="1"/>
    <col min="8935" max="8935" width="16.7109375" style="19" bestFit="1" customWidth="1"/>
    <col min="8936" max="8936" width="16.85546875" style="19" bestFit="1" customWidth="1"/>
    <col min="8937" max="8937" width="13.5703125" style="19" bestFit="1" customWidth="1"/>
    <col min="8938" max="8938" width="40.42578125" style="19" bestFit="1" customWidth="1"/>
    <col min="8939" max="8940" width="15.7109375" style="19" bestFit="1" customWidth="1"/>
    <col min="8941" max="9173" width="11" style="19"/>
    <col min="9174" max="9174" width="1.85546875" style="19" customWidth="1"/>
    <col min="9175" max="9175" width="23.42578125" style="19" customWidth="1"/>
    <col min="9176" max="9176" width="20.85546875" style="19" customWidth="1"/>
    <col min="9177" max="9177" width="20.7109375" style="19" customWidth="1"/>
    <col min="9178" max="9178" width="16.140625" style="19" customWidth="1"/>
    <col min="9179" max="9179" width="20" style="19" customWidth="1"/>
    <col min="9180" max="9180" width="18" style="19" customWidth="1"/>
    <col min="9181" max="9181" width="12.42578125" style="19" customWidth="1"/>
    <col min="9182" max="9182" width="13.28515625" style="19" customWidth="1"/>
    <col min="9183" max="9183" width="28.5703125" style="19" customWidth="1"/>
    <col min="9184" max="9184" width="18.5703125" style="19" customWidth="1"/>
    <col min="9185" max="9188" width="12.7109375" style="19" customWidth="1"/>
    <col min="9189" max="9189" width="13.28515625" style="19" customWidth="1"/>
    <col min="9190" max="9190" width="25.7109375" style="19" customWidth="1"/>
    <col min="9191" max="9191" width="16.7109375" style="19" bestFit="1" customWidth="1"/>
    <col min="9192" max="9192" width="16.85546875" style="19" bestFit="1" customWidth="1"/>
    <col min="9193" max="9193" width="13.5703125" style="19" bestFit="1" customWidth="1"/>
    <col min="9194" max="9194" width="40.42578125" style="19" bestFit="1" customWidth="1"/>
    <col min="9195" max="9196" width="15.7109375" style="19" bestFit="1" customWidth="1"/>
    <col min="9197" max="9429" width="11" style="19"/>
    <col min="9430" max="9430" width="1.85546875" style="19" customWidth="1"/>
    <col min="9431" max="9431" width="23.42578125" style="19" customWidth="1"/>
    <col min="9432" max="9432" width="20.85546875" style="19" customWidth="1"/>
    <col min="9433" max="9433" width="20.7109375" style="19" customWidth="1"/>
    <col min="9434" max="9434" width="16.140625" style="19" customWidth="1"/>
    <col min="9435" max="9435" width="20" style="19" customWidth="1"/>
    <col min="9436" max="9436" width="18" style="19" customWidth="1"/>
    <col min="9437" max="9437" width="12.42578125" style="19" customWidth="1"/>
    <col min="9438" max="9438" width="13.28515625" style="19" customWidth="1"/>
    <col min="9439" max="9439" width="28.5703125" style="19" customWidth="1"/>
    <col min="9440" max="9440" width="18.5703125" style="19" customWidth="1"/>
    <col min="9441" max="9444" width="12.7109375" style="19" customWidth="1"/>
    <col min="9445" max="9445" width="13.28515625" style="19" customWidth="1"/>
    <col min="9446" max="9446" width="25.7109375" style="19" customWidth="1"/>
    <col min="9447" max="9447" width="16.7109375" style="19" bestFit="1" customWidth="1"/>
    <col min="9448" max="9448" width="16.85546875" style="19" bestFit="1" customWidth="1"/>
    <col min="9449" max="9449" width="13.5703125" style="19" bestFit="1" customWidth="1"/>
    <col min="9450" max="9450" width="40.42578125" style="19" bestFit="1" customWidth="1"/>
    <col min="9451" max="9452" width="15.7109375" style="19" bestFit="1" customWidth="1"/>
    <col min="9453" max="9685" width="11" style="19"/>
    <col min="9686" max="9686" width="1.85546875" style="19" customWidth="1"/>
    <col min="9687" max="9687" width="23.42578125" style="19" customWidth="1"/>
    <col min="9688" max="9688" width="20.85546875" style="19" customWidth="1"/>
    <col min="9689" max="9689" width="20.7109375" style="19" customWidth="1"/>
    <col min="9690" max="9690" width="16.140625" style="19" customWidth="1"/>
    <col min="9691" max="9691" width="20" style="19" customWidth="1"/>
    <col min="9692" max="9692" width="18" style="19" customWidth="1"/>
    <col min="9693" max="9693" width="12.42578125" style="19" customWidth="1"/>
    <col min="9694" max="9694" width="13.28515625" style="19" customWidth="1"/>
    <col min="9695" max="9695" width="28.5703125" style="19" customWidth="1"/>
    <col min="9696" max="9696" width="18.5703125" style="19" customWidth="1"/>
    <col min="9697" max="9700" width="12.7109375" style="19" customWidth="1"/>
    <col min="9701" max="9701" width="13.28515625" style="19" customWidth="1"/>
    <col min="9702" max="9702" width="25.7109375" style="19" customWidth="1"/>
    <col min="9703" max="9703" width="16.7109375" style="19" bestFit="1" customWidth="1"/>
    <col min="9704" max="9704" width="16.85546875" style="19" bestFit="1" customWidth="1"/>
    <col min="9705" max="9705" width="13.5703125" style="19" bestFit="1" customWidth="1"/>
    <col min="9706" max="9706" width="40.42578125" style="19" bestFit="1" customWidth="1"/>
    <col min="9707" max="9708" width="15.7109375" style="19" bestFit="1" customWidth="1"/>
    <col min="9709" max="9941" width="11" style="19"/>
    <col min="9942" max="9942" width="1.85546875" style="19" customWidth="1"/>
    <col min="9943" max="9943" width="23.42578125" style="19" customWidth="1"/>
    <col min="9944" max="9944" width="20.85546875" style="19" customWidth="1"/>
    <col min="9945" max="9945" width="20.7109375" style="19" customWidth="1"/>
    <col min="9946" max="9946" width="16.140625" style="19" customWidth="1"/>
    <col min="9947" max="9947" width="20" style="19" customWidth="1"/>
    <col min="9948" max="9948" width="18" style="19" customWidth="1"/>
    <col min="9949" max="9949" width="12.42578125" style="19" customWidth="1"/>
    <col min="9950" max="9950" width="13.28515625" style="19" customWidth="1"/>
    <col min="9951" max="9951" width="28.5703125" style="19" customWidth="1"/>
    <col min="9952" max="9952" width="18.5703125" style="19" customWidth="1"/>
    <col min="9953" max="9956" width="12.7109375" style="19" customWidth="1"/>
    <col min="9957" max="9957" width="13.28515625" style="19" customWidth="1"/>
    <col min="9958" max="9958" width="25.7109375" style="19" customWidth="1"/>
    <col min="9959" max="9959" width="16.7109375" style="19" bestFit="1" customWidth="1"/>
    <col min="9960" max="9960" width="16.85546875" style="19" bestFit="1" customWidth="1"/>
    <col min="9961" max="9961" width="13.5703125" style="19" bestFit="1" customWidth="1"/>
    <col min="9962" max="9962" width="40.42578125" style="19" bestFit="1" customWidth="1"/>
    <col min="9963" max="9964" width="15.7109375" style="19" bestFit="1" customWidth="1"/>
    <col min="9965" max="10197" width="11" style="19"/>
    <col min="10198" max="10198" width="1.85546875" style="19" customWidth="1"/>
    <col min="10199" max="10199" width="23.42578125" style="19" customWidth="1"/>
    <col min="10200" max="10200" width="20.85546875" style="19" customWidth="1"/>
    <col min="10201" max="10201" width="20.7109375" style="19" customWidth="1"/>
    <col min="10202" max="10202" width="16.140625" style="19" customWidth="1"/>
    <col min="10203" max="10203" width="20" style="19" customWidth="1"/>
    <col min="10204" max="10204" width="18" style="19" customWidth="1"/>
    <col min="10205" max="10205" width="12.42578125" style="19" customWidth="1"/>
    <col min="10206" max="10206" width="13.28515625" style="19" customWidth="1"/>
    <col min="10207" max="10207" width="28.5703125" style="19" customWidth="1"/>
    <col min="10208" max="10208" width="18.5703125" style="19" customWidth="1"/>
    <col min="10209" max="10212" width="12.7109375" style="19" customWidth="1"/>
    <col min="10213" max="10213" width="13.28515625" style="19" customWidth="1"/>
    <col min="10214" max="10214" width="25.7109375" style="19" customWidth="1"/>
    <col min="10215" max="10215" width="16.7109375" style="19" bestFit="1" customWidth="1"/>
    <col min="10216" max="10216" width="16.85546875" style="19" bestFit="1" customWidth="1"/>
    <col min="10217" max="10217" width="13.5703125" style="19" bestFit="1" customWidth="1"/>
    <col min="10218" max="10218" width="40.42578125" style="19" bestFit="1" customWidth="1"/>
    <col min="10219" max="10220" width="15.7109375" style="19" bestFit="1" customWidth="1"/>
    <col min="10221" max="10453" width="11" style="19"/>
    <col min="10454" max="10454" width="1.85546875" style="19" customWidth="1"/>
    <col min="10455" max="10455" width="23.42578125" style="19" customWidth="1"/>
    <col min="10456" max="10456" width="20.85546875" style="19" customWidth="1"/>
    <col min="10457" max="10457" width="20.7109375" style="19" customWidth="1"/>
    <col min="10458" max="10458" width="16.140625" style="19" customWidth="1"/>
    <col min="10459" max="10459" width="20" style="19" customWidth="1"/>
    <col min="10460" max="10460" width="18" style="19" customWidth="1"/>
    <col min="10461" max="10461" width="12.42578125" style="19" customWidth="1"/>
    <col min="10462" max="10462" width="13.28515625" style="19" customWidth="1"/>
    <col min="10463" max="10463" width="28.5703125" style="19" customWidth="1"/>
    <col min="10464" max="10464" width="18.5703125" style="19" customWidth="1"/>
    <col min="10465" max="10468" width="12.7109375" style="19" customWidth="1"/>
    <col min="10469" max="10469" width="13.28515625" style="19" customWidth="1"/>
    <col min="10470" max="10470" width="25.7109375" style="19" customWidth="1"/>
    <col min="10471" max="10471" width="16.7109375" style="19" bestFit="1" customWidth="1"/>
    <col min="10472" max="10472" width="16.85546875" style="19" bestFit="1" customWidth="1"/>
    <col min="10473" max="10473" width="13.5703125" style="19" bestFit="1" customWidth="1"/>
    <col min="10474" max="10474" width="40.42578125" style="19" bestFit="1" customWidth="1"/>
    <col min="10475" max="10476" width="15.7109375" style="19" bestFit="1" customWidth="1"/>
    <col min="10477" max="10709" width="11" style="19"/>
    <col min="10710" max="10710" width="1.85546875" style="19" customWidth="1"/>
    <col min="10711" max="10711" width="23.42578125" style="19" customWidth="1"/>
    <col min="10712" max="10712" width="20.85546875" style="19" customWidth="1"/>
    <col min="10713" max="10713" width="20.7109375" style="19" customWidth="1"/>
    <col min="10714" max="10714" width="16.140625" style="19" customWidth="1"/>
    <col min="10715" max="10715" width="20" style="19" customWidth="1"/>
    <col min="10716" max="10716" width="18" style="19" customWidth="1"/>
    <col min="10717" max="10717" width="12.42578125" style="19" customWidth="1"/>
    <col min="10718" max="10718" width="13.28515625" style="19" customWidth="1"/>
    <col min="10719" max="10719" width="28.5703125" style="19" customWidth="1"/>
    <col min="10720" max="10720" width="18.5703125" style="19" customWidth="1"/>
    <col min="10721" max="10724" width="12.7109375" style="19" customWidth="1"/>
    <col min="10725" max="10725" width="13.28515625" style="19" customWidth="1"/>
    <col min="10726" max="10726" width="25.7109375" style="19" customWidth="1"/>
    <col min="10727" max="10727" width="16.7109375" style="19" bestFit="1" customWidth="1"/>
    <col min="10728" max="10728" width="16.85546875" style="19" bestFit="1" customWidth="1"/>
    <col min="10729" max="10729" width="13.5703125" style="19" bestFit="1" customWidth="1"/>
    <col min="10730" max="10730" width="40.42578125" style="19" bestFit="1" customWidth="1"/>
    <col min="10731" max="10732" width="15.7109375" style="19" bestFit="1" customWidth="1"/>
    <col min="10733" max="10965" width="11" style="19"/>
    <col min="10966" max="10966" width="1.85546875" style="19" customWidth="1"/>
    <col min="10967" max="10967" width="23.42578125" style="19" customWidth="1"/>
    <col min="10968" max="10968" width="20.85546875" style="19" customWidth="1"/>
    <col min="10969" max="10969" width="20.7109375" style="19" customWidth="1"/>
    <col min="10970" max="10970" width="16.140625" style="19" customWidth="1"/>
    <col min="10971" max="10971" width="20" style="19" customWidth="1"/>
    <col min="10972" max="10972" width="18" style="19" customWidth="1"/>
    <col min="10973" max="10973" width="12.42578125" style="19" customWidth="1"/>
    <col min="10974" max="10974" width="13.28515625" style="19" customWidth="1"/>
    <col min="10975" max="10975" width="28.5703125" style="19" customWidth="1"/>
    <col min="10976" max="10976" width="18.5703125" style="19" customWidth="1"/>
    <col min="10977" max="10980" width="12.7109375" style="19" customWidth="1"/>
    <col min="10981" max="10981" width="13.28515625" style="19" customWidth="1"/>
    <col min="10982" max="10982" width="25.7109375" style="19" customWidth="1"/>
    <col min="10983" max="10983" width="16.7109375" style="19" bestFit="1" customWidth="1"/>
    <col min="10984" max="10984" width="16.85546875" style="19" bestFit="1" customWidth="1"/>
    <col min="10985" max="10985" width="13.5703125" style="19" bestFit="1" customWidth="1"/>
    <col min="10986" max="10986" width="40.42578125" style="19" bestFit="1" customWidth="1"/>
    <col min="10987" max="10988" width="15.7109375" style="19" bestFit="1" customWidth="1"/>
    <col min="10989" max="11221" width="11" style="19"/>
    <col min="11222" max="11222" width="1.85546875" style="19" customWidth="1"/>
    <col min="11223" max="11223" width="23.42578125" style="19" customWidth="1"/>
    <col min="11224" max="11224" width="20.85546875" style="19" customWidth="1"/>
    <col min="11225" max="11225" width="20.7109375" style="19" customWidth="1"/>
    <col min="11226" max="11226" width="16.140625" style="19" customWidth="1"/>
    <col min="11227" max="11227" width="20" style="19" customWidth="1"/>
    <col min="11228" max="11228" width="18" style="19" customWidth="1"/>
    <col min="11229" max="11229" width="12.42578125" style="19" customWidth="1"/>
    <col min="11230" max="11230" width="13.28515625" style="19" customWidth="1"/>
    <col min="11231" max="11231" width="28.5703125" style="19" customWidth="1"/>
    <col min="11232" max="11232" width="18.5703125" style="19" customWidth="1"/>
    <col min="11233" max="11236" width="12.7109375" style="19" customWidth="1"/>
    <col min="11237" max="11237" width="13.28515625" style="19" customWidth="1"/>
    <col min="11238" max="11238" width="25.7109375" style="19" customWidth="1"/>
    <col min="11239" max="11239" width="16.7109375" style="19" bestFit="1" customWidth="1"/>
    <col min="11240" max="11240" width="16.85546875" style="19" bestFit="1" customWidth="1"/>
    <col min="11241" max="11241" width="13.5703125" style="19" bestFit="1" customWidth="1"/>
    <col min="11242" max="11242" width="40.42578125" style="19" bestFit="1" customWidth="1"/>
    <col min="11243" max="11244" width="15.7109375" style="19" bestFit="1" customWidth="1"/>
    <col min="11245" max="11477" width="11" style="19"/>
    <col min="11478" max="11478" width="1.85546875" style="19" customWidth="1"/>
    <col min="11479" max="11479" width="23.42578125" style="19" customWidth="1"/>
    <col min="11480" max="11480" width="20.85546875" style="19" customWidth="1"/>
    <col min="11481" max="11481" width="20.7109375" style="19" customWidth="1"/>
    <col min="11482" max="11482" width="16.140625" style="19" customWidth="1"/>
    <col min="11483" max="11483" width="20" style="19" customWidth="1"/>
    <col min="11484" max="11484" width="18" style="19" customWidth="1"/>
    <col min="11485" max="11485" width="12.42578125" style="19" customWidth="1"/>
    <col min="11486" max="11486" width="13.28515625" style="19" customWidth="1"/>
    <col min="11487" max="11487" width="28.5703125" style="19" customWidth="1"/>
    <col min="11488" max="11488" width="18.5703125" style="19" customWidth="1"/>
    <col min="11489" max="11492" width="12.7109375" style="19" customWidth="1"/>
    <col min="11493" max="11493" width="13.28515625" style="19" customWidth="1"/>
    <col min="11494" max="11494" width="25.7109375" style="19" customWidth="1"/>
    <col min="11495" max="11495" width="16.7109375" style="19" bestFit="1" customWidth="1"/>
    <col min="11496" max="11496" width="16.85546875" style="19" bestFit="1" customWidth="1"/>
    <col min="11497" max="11497" width="13.5703125" style="19" bestFit="1" customWidth="1"/>
    <col min="11498" max="11498" width="40.42578125" style="19" bestFit="1" customWidth="1"/>
    <col min="11499" max="11500" width="15.7109375" style="19" bestFit="1" customWidth="1"/>
    <col min="11501" max="11733" width="11" style="19"/>
    <col min="11734" max="11734" width="1.85546875" style="19" customWidth="1"/>
    <col min="11735" max="11735" width="23.42578125" style="19" customWidth="1"/>
    <col min="11736" max="11736" width="20.85546875" style="19" customWidth="1"/>
    <col min="11737" max="11737" width="20.7109375" style="19" customWidth="1"/>
    <col min="11738" max="11738" width="16.140625" style="19" customWidth="1"/>
    <col min="11739" max="11739" width="20" style="19" customWidth="1"/>
    <col min="11740" max="11740" width="18" style="19" customWidth="1"/>
    <col min="11741" max="11741" width="12.42578125" style="19" customWidth="1"/>
    <col min="11742" max="11742" width="13.28515625" style="19" customWidth="1"/>
    <col min="11743" max="11743" width="28.5703125" style="19" customWidth="1"/>
    <col min="11744" max="11744" width="18.5703125" style="19" customWidth="1"/>
    <col min="11745" max="11748" width="12.7109375" style="19" customWidth="1"/>
    <col min="11749" max="11749" width="13.28515625" style="19" customWidth="1"/>
    <col min="11750" max="11750" width="25.7109375" style="19" customWidth="1"/>
    <col min="11751" max="11751" width="16.7109375" style="19" bestFit="1" customWidth="1"/>
    <col min="11752" max="11752" width="16.85546875" style="19" bestFit="1" customWidth="1"/>
    <col min="11753" max="11753" width="13.5703125" style="19" bestFit="1" customWidth="1"/>
    <col min="11754" max="11754" width="40.42578125" style="19" bestFit="1" customWidth="1"/>
    <col min="11755" max="11756" width="15.7109375" style="19" bestFit="1" customWidth="1"/>
    <col min="11757" max="11989" width="11" style="19"/>
    <col min="11990" max="11990" width="1.85546875" style="19" customWidth="1"/>
    <col min="11991" max="11991" width="23.42578125" style="19" customWidth="1"/>
    <col min="11992" max="11992" width="20.85546875" style="19" customWidth="1"/>
    <col min="11993" max="11993" width="20.7109375" style="19" customWidth="1"/>
    <col min="11994" max="11994" width="16.140625" style="19" customWidth="1"/>
    <col min="11995" max="11995" width="20" style="19" customWidth="1"/>
    <col min="11996" max="11996" width="18" style="19" customWidth="1"/>
    <col min="11997" max="11997" width="12.42578125" style="19" customWidth="1"/>
    <col min="11998" max="11998" width="13.28515625" style="19" customWidth="1"/>
    <col min="11999" max="11999" width="28.5703125" style="19" customWidth="1"/>
    <col min="12000" max="12000" width="18.5703125" style="19" customWidth="1"/>
    <col min="12001" max="12004" width="12.7109375" style="19" customWidth="1"/>
    <col min="12005" max="12005" width="13.28515625" style="19" customWidth="1"/>
    <col min="12006" max="12006" width="25.7109375" style="19" customWidth="1"/>
    <col min="12007" max="12007" width="16.7109375" style="19" bestFit="1" customWidth="1"/>
    <col min="12008" max="12008" width="16.85546875" style="19" bestFit="1" customWidth="1"/>
    <col min="12009" max="12009" width="13.5703125" style="19" bestFit="1" customWidth="1"/>
    <col min="12010" max="12010" width="40.42578125" style="19" bestFit="1" customWidth="1"/>
    <col min="12011" max="12012" width="15.7109375" style="19" bestFit="1" customWidth="1"/>
    <col min="12013" max="12245" width="11" style="19"/>
    <col min="12246" max="12246" width="1.85546875" style="19" customWidth="1"/>
    <col min="12247" max="12247" width="23.42578125" style="19" customWidth="1"/>
    <col min="12248" max="12248" width="20.85546875" style="19" customWidth="1"/>
    <col min="12249" max="12249" width="20.7109375" style="19" customWidth="1"/>
    <col min="12250" max="12250" width="16.140625" style="19" customWidth="1"/>
    <col min="12251" max="12251" width="20" style="19" customWidth="1"/>
    <col min="12252" max="12252" width="18" style="19" customWidth="1"/>
    <col min="12253" max="12253" width="12.42578125" style="19" customWidth="1"/>
    <col min="12254" max="12254" width="13.28515625" style="19" customWidth="1"/>
    <col min="12255" max="12255" width="28.5703125" style="19" customWidth="1"/>
    <col min="12256" max="12256" width="18.5703125" style="19" customWidth="1"/>
    <col min="12257" max="12260" width="12.7109375" style="19" customWidth="1"/>
    <col min="12261" max="12261" width="13.28515625" style="19" customWidth="1"/>
    <col min="12262" max="12262" width="25.7109375" style="19" customWidth="1"/>
    <col min="12263" max="12263" width="16.7109375" style="19" bestFit="1" customWidth="1"/>
    <col min="12264" max="12264" width="16.85546875" style="19" bestFit="1" customWidth="1"/>
    <col min="12265" max="12265" width="13.5703125" style="19" bestFit="1" customWidth="1"/>
    <col min="12266" max="12266" width="40.42578125" style="19" bestFit="1" customWidth="1"/>
    <col min="12267" max="12268" width="15.7109375" style="19" bestFit="1" customWidth="1"/>
    <col min="12269" max="12501" width="11" style="19"/>
    <col min="12502" max="12502" width="1.85546875" style="19" customWidth="1"/>
    <col min="12503" max="12503" width="23.42578125" style="19" customWidth="1"/>
    <col min="12504" max="12504" width="20.85546875" style="19" customWidth="1"/>
    <col min="12505" max="12505" width="20.7109375" style="19" customWidth="1"/>
    <col min="12506" max="12506" width="16.140625" style="19" customWidth="1"/>
    <col min="12507" max="12507" width="20" style="19" customWidth="1"/>
    <col min="12508" max="12508" width="18" style="19" customWidth="1"/>
    <col min="12509" max="12509" width="12.42578125" style="19" customWidth="1"/>
    <col min="12510" max="12510" width="13.28515625" style="19" customWidth="1"/>
    <col min="12511" max="12511" width="28.5703125" style="19" customWidth="1"/>
    <col min="12512" max="12512" width="18.5703125" style="19" customWidth="1"/>
    <col min="12513" max="12516" width="12.7109375" style="19" customWidth="1"/>
    <col min="12517" max="12517" width="13.28515625" style="19" customWidth="1"/>
    <col min="12518" max="12518" width="25.7109375" style="19" customWidth="1"/>
    <col min="12519" max="12519" width="16.7109375" style="19" bestFit="1" customWidth="1"/>
    <col min="12520" max="12520" width="16.85546875" style="19" bestFit="1" customWidth="1"/>
    <col min="12521" max="12521" width="13.5703125" style="19" bestFit="1" customWidth="1"/>
    <col min="12522" max="12522" width="40.42578125" style="19" bestFit="1" customWidth="1"/>
    <col min="12523" max="12524" width="15.7109375" style="19" bestFit="1" customWidth="1"/>
    <col min="12525" max="12757" width="11" style="19"/>
    <col min="12758" max="12758" width="1.85546875" style="19" customWidth="1"/>
    <col min="12759" max="12759" width="23.42578125" style="19" customWidth="1"/>
    <col min="12760" max="12760" width="20.85546875" style="19" customWidth="1"/>
    <col min="12761" max="12761" width="20.7109375" style="19" customWidth="1"/>
    <col min="12762" max="12762" width="16.140625" style="19" customWidth="1"/>
    <col min="12763" max="12763" width="20" style="19" customWidth="1"/>
    <col min="12764" max="12764" width="18" style="19" customWidth="1"/>
    <col min="12765" max="12765" width="12.42578125" style="19" customWidth="1"/>
    <col min="12766" max="12766" width="13.28515625" style="19" customWidth="1"/>
    <col min="12767" max="12767" width="28.5703125" style="19" customWidth="1"/>
    <col min="12768" max="12768" width="18.5703125" style="19" customWidth="1"/>
    <col min="12769" max="12772" width="12.7109375" style="19" customWidth="1"/>
    <col min="12773" max="12773" width="13.28515625" style="19" customWidth="1"/>
    <col min="12774" max="12774" width="25.7109375" style="19" customWidth="1"/>
    <col min="12775" max="12775" width="16.7109375" style="19" bestFit="1" customWidth="1"/>
    <col min="12776" max="12776" width="16.85546875" style="19" bestFit="1" customWidth="1"/>
    <col min="12777" max="12777" width="13.5703125" style="19" bestFit="1" customWidth="1"/>
    <col min="12778" max="12778" width="40.42578125" style="19" bestFit="1" customWidth="1"/>
    <col min="12779" max="12780" width="15.7109375" style="19" bestFit="1" customWidth="1"/>
    <col min="12781" max="13013" width="11" style="19"/>
    <col min="13014" max="13014" width="1.85546875" style="19" customWidth="1"/>
    <col min="13015" max="13015" width="23.42578125" style="19" customWidth="1"/>
    <col min="13016" max="13016" width="20.85546875" style="19" customWidth="1"/>
    <col min="13017" max="13017" width="20.7109375" style="19" customWidth="1"/>
    <col min="13018" max="13018" width="16.140625" style="19" customWidth="1"/>
    <col min="13019" max="13019" width="20" style="19" customWidth="1"/>
    <col min="13020" max="13020" width="18" style="19" customWidth="1"/>
    <col min="13021" max="13021" width="12.42578125" style="19" customWidth="1"/>
    <col min="13022" max="13022" width="13.28515625" style="19" customWidth="1"/>
    <col min="13023" max="13023" width="28.5703125" style="19" customWidth="1"/>
    <col min="13024" max="13024" width="18.5703125" style="19" customWidth="1"/>
    <col min="13025" max="13028" width="12.7109375" style="19" customWidth="1"/>
    <col min="13029" max="13029" width="13.28515625" style="19" customWidth="1"/>
    <col min="13030" max="13030" width="25.7109375" style="19" customWidth="1"/>
    <col min="13031" max="13031" width="16.7109375" style="19" bestFit="1" customWidth="1"/>
    <col min="13032" max="13032" width="16.85546875" style="19" bestFit="1" customWidth="1"/>
    <col min="13033" max="13033" width="13.5703125" style="19" bestFit="1" customWidth="1"/>
    <col min="13034" max="13034" width="40.42578125" style="19" bestFit="1" customWidth="1"/>
    <col min="13035" max="13036" width="15.7109375" style="19" bestFit="1" customWidth="1"/>
    <col min="13037" max="13269" width="11" style="19"/>
    <col min="13270" max="13270" width="1.85546875" style="19" customWidth="1"/>
    <col min="13271" max="13271" width="23.42578125" style="19" customWidth="1"/>
    <col min="13272" max="13272" width="20.85546875" style="19" customWidth="1"/>
    <col min="13273" max="13273" width="20.7109375" style="19" customWidth="1"/>
    <col min="13274" max="13274" width="16.140625" style="19" customWidth="1"/>
    <col min="13275" max="13275" width="20" style="19" customWidth="1"/>
    <col min="13276" max="13276" width="18" style="19" customWidth="1"/>
    <col min="13277" max="13277" width="12.42578125" style="19" customWidth="1"/>
    <col min="13278" max="13278" width="13.28515625" style="19" customWidth="1"/>
    <col min="13279" max="13279" width="28.5703125" style="19" customWidth="1"/>
    <col min="13280" max="13280" width="18.5703125" style="19" customWidth="1"/>
    <col min="13281" max="13284" width="12.7109375" style="19" customWidth="1"/>
    <col min="13285" max="13285" width="13.28515625" style="19" customWidth="1"/>
    <col min="13286" max="13286" width="25.7109375" style="19" customWidth="1"/>
    <col min="13287" max="13287" width="16.7109375" style="19" bestFit="1" customWidth="1"/>
    <col min="13288" max="13288" width="16.85546875" style="19" bestFit="1" customWidth="1"/>
    <col min="13289" max="13289" width="13.5703125" style="19" bestFit="1" customWidth="1"/>
    <col min="13290" max="13290" width="40.42578125" style="19" bestFit="1" customWidth="1"/>
    <col min="13291" max="13292" width="15.7109375" style="19" bestFit="1" customWidth="1"/>
    <col min="13293" max="13525" width="11" style="19"/>
    <col min="13526" max="13526" width="1.85546875" style="19" customWidth="1"/>
    <col min="13527" max="13527" width="23.42578125" style="19" customWidth="1"/>
    <col min="13528" max="13528" width="20.85546875" style="19" customWidth="1"/>
    <col min="13529" max="13529" width="20.7109375" style="19" customWidth="1"/>
    <col min="13530" max="13530" width="16.140625" style="19" customWidth="1"/>
    <col min="13531" max="13531" width="20" style="19" customWidth="1"/>
    <col min="13532" max="13532" width="18" style="19" customWidth="1"/>
    <col min="13533" max="13533" width="12.42578125" style="19" customWidth="1"/>
    <col min="13534" max="13534" width="13.28515625" style="19" customWidth="1"/>
    <col min="13535" max="13535" width="28.5703125" style="19" customWidth="1"/>
    <col min="13536" max="13536" width="18.5703125" style="19" customWidth="1"/>
    <col min="13537" max="13540" width="12.7109375" style="19" customWidth="1"/>
    <col min="13541" max="13541" width="13.28515625" style="19" customWidth="1"/>
    <col min="13542" max="13542" width="25.7109375" style="19" customWidth="1"/>
    <col min="13543" max="13543" width="16.7109375" style="19" bestFit="1" customWidth="1"/>
    <col min="13544" max="13544" width="16.85546875" style="19" bestFit="1" customWidth="1"/>
    <col min="13545" max="13545" width="13.5703125" style="19" bestFit="1" customWidth="1"/>
    <col min="13546" max="13546" width="40.42578125" style="19" bestFit="1" customWidth="1"/>
    <col min="13547" max="13548" width="15.7109375" style="19" bestFit="1" customWidth="1"/>
    <col min="13549" max="13781" width="11" style="19"/>
    <col min="13782" max="13782" width="1.85546875" style="19" customWidth="1"/>
    <col min="13783" max="13783" width="23.42578125" style="19" customWidth="1"/>
    <col min="13784" max="13784" width="20.85546875" style="19" customWidth="1"/>
    <col min="13785" max="13785" width="20.7109375" style="19" customWidth="1"/>
    <col min="13786" max="13786" width="16.140625" style="19" customWidth="1"/>
    <col min="13787" max="13787" width="20" style="19" customWidth="1"/>
    <col min="13788" max="13788" width="18" style="19" customWidth="1"/>
    <col min="13789" max="13789" width="12.42578125" style="19" customWidth="1"/>
    <col min="13790" max="13790" width="13.28515625" style="19" customWidth="1"/>
    <col min="13791" max="13791" width="28.5703125" style="19" customWidth="1"/>
    <col min="13792" max="13792" width="18.5703125" style="19" customWidth="1"/>
    <col min="13793" max="13796" width="12.7109375" style="19" customWidth="1"/>
    <col min="13797" max="13797" width="13.28515625" style="19" customWidth="1"/>
    <col min="13798" max="13798" width="25.7109375" style="19" customWidth="1"/>
    <col min="13799" max="13799" width="16.7109375" style="19" bestFit="1" customWidth="1"/>
    <col min="13800" max="13800" width="16.85546875" style="19" bestFit="1" customWidth="1"/>
    <col min="13801" max="13801" width="13.5703125" style="19" bestFit="1" customWidth="1"/>
    <col min="13802" max="13802" width="40.42578125" style="19" bestFit="1" customWidth="1"/>
    <col min="13803" max="13804" width="15.7109375" style="19" bestFit="1" customWidth="1"/>
    <col min="13805" max="14037" width="11" style="19"/>
    <col min="14038" max="14038" width="1.85546875" style="19" customWidth="1"/>
    <col min="14039" max="14039" width="23.42578125" style="19" customWidth="1"/>
    <col min="14040" max="14040" width="20.85546875" style="19" customWidth="1"/>
    <col min="14041" max="14041" width="20.7109375" style="19" customWidth="1"/>
    <col min="14042" max="14042" width="16.140625" style="19" customWidth="1"/>
    <col min="14043" max="14043" width="20" style="19" customWidth="1"/>
    <col min="14044" max="14044" width="18" style="19" customWidth="1"/>
    <col min="14045" max="14045" width="12.42578125" style="19" customWidth="1"/>
    <col min="14046" max="14046" width="13.28515625" style="19" customWidth="1"/>
    <col min="14047" max="14047" width="28.5703125" style="19" customWidth="1"/>
    <col min="14048" max="14048" width="18.5703125" style="19" customWidth="1"/>
    <col min="14049" max="14052" width="12.7109375" style="19" customWidth="1"/>
    <col min="14053" max="14053" width="13.28515625" style="19" customWidth="1"/>
    <col min="14054" max="14054" width="25.7109375" style="19" customWidth="1"/>
    <col min="14055" max="14055" width="16.7109375" style="19" bestFit="1" customWidth="1"/>
    <col min="14056" max="14056" width="16.85546875" style="19" bestFit="1" customWidth="1"/>
    <col min="14057" max="14057" width="13.5703125" style="19" bestFit="1" customWidth="1"/>
    <col min="14058" max="14058" width="40.42578125" style="19" bestFit="1" customWidth="1"/>
    <col min="14059" max="14060" width="15.7109375" style="19" bestFit="1" customWidth="1"/>
    <col min="14061" max="14293" width="11" style="19"/>
    <col min="14294" max="14294" width="1.85546875" style="19" customWidth="1"/>
    <col min="14295" max="14295" width="23.42578125" style="19" customWidth="1"/>
    <col min="14296" max="14296" width="20.85546875" style="19" customWidth="1"/>
    <col min="14297" max="14297" width="20.7109375" style="19" customWidth="1"/>
    <col min="14298" max="14298" width="16.140625" style="19" customWidth="1"/>
    <col min="14299" max="14299" width="20" style="19" customWidth="1"/>
    <col min="14300" max="14300" width="18" style="19" customWidth="1"/>
    <col min="14301" max="14301" width="12.42578125" style="19" customWidth="1"/>
    <col min="14302" max="14302" width="13.28515625" style="19" customWidth="1"/>
    <col min="14303" max="14303" width="28.5703125" style="19" customWidth="1"/>
    <col min="14304" max="14304" width="18.5703125" style="19" customWidth="1"/>
    <col min="14305" max="14308" width="12.7109375" style="19" customWidth="1"/>
    <col min="14309" max="14309" width="13.28515625" style="19" customWidth="1"/>
    <col min="14310" max="14310" width="25.7109375" style="19" customWidth="1"/>
    <col min="14311" max="14311" width="16.7109375" style="19" bestFit="1" customWidth="1"/>
    <col min="14312" max="14312" width="16.85546875" style="19" bestFit="1" customWidth="1"/>
    <col min="14313" max="14313" width="13.5703125" style="19" bestFit="1" customWidth="1"/>
    <col min="14314" max="14314" width="40.42578125" style="19" bestFit="1" customWidth="1"/>
    <col min="14315" max="14316" width="15.7109375" style="19" bestFit="1" customWidth="1"/>
    <col min="14317" max="14549" width="11" style="19"/>
    <col min="14550" max="14550" width="1.85546875" style="19" customWidth="1"/>
    <col min="14551" max="14551" width="23.42578125" style="19" customWidth="1"/>
    <col min="14552" max="14552" width="20.85546875" style="19" customWidth="1"/>
    <col min="14553" max="14553" width="20.7109375" style="19" customWidth="1"/>
    <col min="14554" max="14554" width="16.140625" style="19" customWidth="1"/>
    <col min="14555" max="14555" width="20" style="19" customWidth="1"/>
    <col min="14556" max="14556" width="18" style="19" customWidth="1"/>
    <col min="14557" max="14557" width="12.42578125" style="19" customWidth="1"/>
    <col min="14558" max="14558" width="13.28515625" style="19" customWidth="1"/>
    <col min="14559" max="14559" width="28.5703125" style="19" customWidth="1"/>
    <col min="14560" max="14560" width="18.5703125" style="19" customWidth="1"/>
    <col min="14561" max="14564" width="12.7109375" style="19" customWidth="1"/>
    <col min="14565" max="14565" width="13.28515625" style="19" customWidth="1"/>
    <col min="14566" max="14566" width="25.7109375" style="19" customWidth="1"/>
    <col min="14567" max="14567" width="16.7109375" style="19" bestFit="1" customWidth="1"/>
    <col min="14568" max="14568" width="16.85546875" style="19" bestFit="1" customWidth="1"/>
    <col min="14569" max="14569" width="13.5703125" style="19" bestFit="1" customWidth="1"/>
    <col min="14570" max="14570" width="40.42578125" style="19" bestFit="1" customWidth="1"/>
    <col min="14571" max="14572" width="15.7109375" style="19" bestFit="1" customWidth="1"/>
    <col min="14573" max="14805" width="11" style="19"/>
    <col min="14806" max="14806" width="1.85546875" style="19" customWidth="1"/>
    <col min="14807" max="14807" width="23.42578125" style="19" customWidth="1"/>
    <col min="14808" max="14808" width="20.85546875" style="19" customWidth="1"/>
    <col min="14809" max="14809" width="20.7109375" style="19" customWidth="1"/>
    <col min="14810" max="14810" width="16.140625" style="19" customWidth="1"/>
    <col min="14811" max="14811" width="20" style="19" customWidth="1"/>
    <col min="14812" max="14812" width="18" style="19" customWidth="1"/>
    <col min="14813" max="14813" width="12.42578125" style="19" customWidth="1"/>
    <col min="14814" max="14814" width="13.28515625" style="19" customWidth="1"/>
    <col min="14815" max="14815" width="28.5703125" style="19" customWidth="1"/>
    <col min="14816" max="14816" width="18.5703125" style="19" customWidth="1"/>
    <col min="14817" max="14820" width="12.7109375" style="19" customWidth="1"/>
    <col min="14821" max="14821" width="13.28515625" style="19" customWidth="1"/>
    <col min="14822" max="14822" width="25.7109375" style="19" customWidth="1"/>
    <col min="14823" max="14823" width="16.7109375" style="19" bestFit="1" customWidth="1"/>
    <col min="14824" max="14824" width="16.85546875" style="19" bestFit="1" customWidth="1"/>
    <col min="14825" max="14825" width="13.5703125" style="19" bestFit="1" customWidth="1"/>
    <col min="14826" max="14826" width="40.42578125" style="19" bestFit="1" customWidth="1"/>
    <col min="14827" max="14828" width="15.7109375" style="19" bestFit="1" customWidth="1"/>
    <col min="14829" max="15061" width="11" style="19"/>
    <col min="15062" max="15062" width="1.85546875" style="19" customWidth="1"/>
    <col min="15063" max="15063" width="23.42578125" style="19" customWidth="1"/>
    <col min="15064" max="15064" width="20.85546875" style="19" customWidth="1"/>
    <col min="15065" max="15065" width="20.7109375" style="19" customWidth="1"/>
    <col min="15066" max="15066" width="16.140625" style="19" customWidth="1"/>
    <col min="15067" max="15067" width="20" style="19" customWidth="1"/>
    <col min="15068" max="15068" width="18" style="19" customWidth="1"/>
    <col min="15069" max="15069" width="12.42578125" style="19" customWidth="1"/>
    <col min="15070" max="15070" width="13.28515625" style="19" customWidth="1"/>
    <col min="15071" max="15071" width="28.5703125" style="19" customWidth="1"/>
    <col min="15072" max="15072" width="18.5703125" style="19" customWidth="1"/>
    <col min="15073" max="15076" width="12.7109375" style="19" customWidth="1"/>
    <col min="15077" max="15077" width="13.28515625" style="19" customWidth="1"/>
    <col min="15078" max="15078" width="25.7109375" style="19" customWidth="1"/>
    <col min="15079" max="15079" width="16.7109375" style="19" bestFit="1" customWidth="1"/>
    <col min="15080" max="15080" width="16.85546875" style="19" bestFit="1" customWidth="1"/>
    <col min="15081" max="15081" width="13.5703125" style="19" bestFit="1" customWidth="1"/>
    <col min="15082" max="15082" width="40.42578125" style="19" bestFit="1" customWidth="1"/>
    <col min="15083" max="15084" width="15.7109375" style="19" bestFit="1" customWidth="1"/>
    <col min="15085" max="15317" width="11" style="19"/>
    <col min="15318" max="15318" width="1.85546875" style="19" customWidth="1"/>
    <col min="15319" max="15319" width="23.42578125" style="19" customWidth="1"/>
    <col min="15320" max="15320" width="20.85546875" style="19" customWidth="1"/>
    <col min="15321" max="15321" width="20.7109375" style="19" customWidth="1"/>
    <col min="15322" max="15322" width="16.140625" style="19" customWidth="1"/>
    <col min="15323" max="15323" width="20" style="19" customWidth="1"/>
    <col min="15324" max="15324" width="18" style="19" customWidth="1"/>
    <col min="15325" max="15325" width="12.42578125" style="19" customWidth="1"/>
    <col min="15326" max="15326" width="13.28515625" style="19" customWidth="1"/>
    <col min="15327" max="15327" width="28.5703125" style="19" customWidth="1"/>
    <col min="15328" max="15328" width="18.5703125" style="19" customWidth="1"/>
    <col min="15329" max="15332" width="12.7109375" style="19" customWidth="1"/>
    <col min="15333" max="15333" width="13.28515625" style="19" customWidth="1"/>
    <col min="15334" max="15334" width="25.7109375" style="19" customWidth="1"/>
    <col min="15335" max="15335" width="16.7109375" style="19" bestFit="1" customWidth="1"/>
    <col min="15336" max="15336" width="16.85546875" style="19" bestFit="1" customWidth="1"/>
    <col min="15337" max="15337" width="13.5703125" style="19" bestFit="1" customWidth="1"/>
    <col min="15338" max="15338" width="40.42578125" style="19" bestFit="1" customWidth="1"/>
    <col min="15339" max="15340" width="15.7109375" style="19" bestFit="1" customWidth="1"/>
    <col min="15341" max="15573" width="11" style="19"/>
    <col min="15574" max="15574" width="1.85546875" style="19" customWidth="1"/>
    <col min="15575" max="15575" width="23.42578125" style="19" customWidth="1"/>
    <col min="15576" max="15576" width="20.85546875" style="19" customWidth="1"/>
    <col min="15577" max="15577" width="20.7109375" style="19" customWidth="1"/>
    <col min="15578" max="15578" width="16.140625" style="19" customWidth="1"/>
    <col min="15579" max="15579" width="20" style="19" customWidth="1"/>
    <col min="15580" max="15580" width="18" style="19" customWidth="1"/>
    <col min="15581" max="15581" width="12.42578125" style="19" customWidth="1"/>
    <col min="15582" max="15582" width="13.28515625" style="19" customWidth="1"/>
    <col min="15583" max="15583" width="28.5703125" style="19" customWidth="1"/>
    <col min="15584" max="15584" width="18.5703125" style="19" customWidth="1"/>
    <col min="15585" max="15588" width="12.7109375" style="19" customWidth="1"/>
    <col min="15589" max="15589" width="13.28515625" style="19" customWidth="1"/>
    <col min="15590" max="15590" width="25.7109375" style="19" customWidth="1"/>
    <col min="15591" max="15591" width="16.7109375" style="19" bestFit="1" customWidth="1"/>
    <col min="15592" max="15592" width="16.85546875" style="19" bestFit="1" customWidth="1"/>
    <col min="15593" max="15593" width="13.5703125" style="19" bestFit="1" customWidth="1"/>
    <col min="15594" max="15594" width="40.42578125" style="19" bestFit="1" customWidth="1"/>
    <col min="15595" max="15596" width="15.7109375" style="19" bestFit="1" customWidth="1"/>
    <col min="15597" max="15829" width="11" style="19"/>
    <col min="15830" max="15830" width="1.85546875" style="19" customWidth="1"/>
    <col min="15831" max="15831" width="23.42578125" style="19" customWidth="1"/>
    <col min="15832" max="15832" width="20.85546875" style="19" customWidth="1"/>
    <col min="15833" max="15833" width="20.7109375" style="19" customWidth="1"/>
    <col min="15834" max="15834" width="16.140625" style="19" customWidth="1"/>
    <col min="15835" max="15835" width="20" style="19" customWidth="1"/>
    <col min="15836" max="15836" width="18" style="19" customWidth="1"/>
    <col min="15837" max="15837" width="12.42578125" style="19" customWidth="1"/>
    <col min="15838" max="15838" width="13.28515625" style="19" customWidth="1"/>
    <col min="15839" max="15839" width="28.5703125" style="19" customWidth="1"/>
    <col min="15840" max="15840" width="18.5703125" style="19" customWidth="1"/>
    <col min="15841" max="15844" width="12.7109375" style="19" customWidth="1"/>
    <col min="15845" max="15845" width="13.28515625" style="19" customWidth="1"/>
    <col min="15846" max="15846" width="25.7109375" style="19" customWidth="1"/>
    <col min="15847" max="15847" width="16.7109375" style="19" bestFit="1" customWidth="1"/>
    <col min="15848" max="15848" width="16.85546875" style="19" bestFit="1" customWidth="1"/>
    <col min="15849" max="15849" width="13.5703125" style="19" bestFit="1" customWidth="1"/>
    <col min="15850" max="15850" width="40.42578125" style="19" bestFit="1" customWidth="1"/>
    <col min="15851" max="15852" width="15.7109375" style="19" bestFit="1" customWidth="1"/>
    <col min="15853" max="16085" width="11" style="19"/>
    <col min="16086" max="16086" width="1.85546875" style="19" customWidth="1"/>
    <col min="16087" max="16087" width="23.42578125" style="19" customWidth="1"/>
    <col min="16088" max="16088" width="20.85546875" style="19" customWidth="1"/>
    <col min="16089" max="16089" width="20.7109375" style="19" customWidth="1"/>
    <col min="16090" max="16090" width="16.140625" style="19" customWidth="1"/>
    <col min="16091" max="16091" width="20" style="19" customWidth="1"/>
    <col min="16092" max="16092" width="18" style="19" customWidth="1"/>
    <col min="16093" max="16093" width="12.42578125" style="19" customWidth="1"/>
    <col min="16094" max="16094" width="13.28515625" style="19" customWidth="1"/>
    <col min="16095" max="16095" width="28.5703125" style="19" customWidth="1"/>
    <col min="16096" max="16096" width="18.5703125" style="19" customWidth="1"/>
    <col min="16097" max="16100" width="12.7109375" style="19" customWidth="1"/>
    <col min="16101" max="16101" width="13.28515625" style="19" customWidth="1"/>
    <col min="16102" max="16102" width="25.7109375" style="19" customWidth="1"/>
    <col min="16103" max="16103" width="16.7109375" style="19" bestFit="1" customWidth="1"/>
    <col min="16104" max="16104" width="16.85546875" style="19" bestFit="1" customWidth="1"/>
    <col min="16105" max="16105" width="13.5703125" style="19" bestFit="1" customWidth="1"/>
    <col min="16106" max="16106" width="40.42578125" style="19" bestFit="1" customWidth="1"/>
    <col min="16107" max="16108" width="15.7109375" style="19" bestFit="1" customWidth="1"/>
    <col min="16109" max="16384" width="11" style="19"/>
  </cols>
  <sheetData>
    <row r="1" spans="1:11" ht="15.75" customHeight="1" x14ac:dyDescent="0.35"/>
    <row r="2" spans="1:11" ht="15.75" customHeight="1" x14ac:dyDescent="0.35"/>
    <row r="3" spans="1:11" ht="15.75" customHeight="1" x14ac:dyDescent="0.35"/>
    <row r="4" spans="1:11" ht="15.75" customHeight="1" x14ac:dyDescent="0.35"/>
    <row r="5" spans="1:11" ht="15.75" customHeight="1" x14ac:dyDescent="0.35"/>
    <row r="6" spans="1:11" ht="16.5" customHeight="1" x14ac:dyDescent="0.35">
      <c r="A6" s="13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2.75" customHeight="1" x14ac:dyDescent="0.35">
      <c r="A7" s="20"/>
      <c r="B7" s="20"/>
      <c r="C7" s="20"/>
      <c r="D7" s="20"/>
      <c r="E7" s="20"/>
    </row>
    <row r="8" spans="1:11" ht="38.25" customHeight="1" x14ac:dyDescent="0.35">
      <c r="A8" s="14" t="s">
        <v>48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2.75" customHeight="1" x14ac:dyDescent="0.35">
      <c r="A9" s="20"/>
      <c r="B9" s="20"/>
      <c r="C9" s="20"/>
      <c r="D9" s="20"/>
      <c r="E9" s="20"/>
    </row>
    <row r="10" spans="1:11" s="21" customFormat="1" ht="24" customHeight="1" x14ac:dyDescent="0.25">
      <c r="A10" s="18" t="s">
        <v>1</v>
      </c>
      <c r="B10" s="12" t="s">
        <v>2</v>
      </c>
      <c r="C10" s="12" t="s">
        <v>22</v>
      </c>
      <c r="D10" s="12"/>
      <c r="E10" s="12"/>
      <c r="F10" s="15" t="s">
        <v>19</v>
      </c>
      <c r="G10" s="12" t="s">
        <v>51</v>
      </c>
      <c r="H10" s="12"/>
      <c r="I10" s="17" t="s">
        <v>20</v>
      </c>
      <c r="J10" s="17" t="s">
        <v>21</v>
      </c>
      <c r="K10" s="12" t="s">
        <v>5</v>
      </c>
    </row>
    <row r="11" spans="1:11" s="22" customFormat="1" ht="71.25" customHeight="1" x14ac:dyDescent="0.35">
      <c r="A11" s="18"/>
      <c r="B11" s="12"/>
      <c r="C11" s="10" t="s">
        <v>3</v>
      </c>
      <c r="D11" s="10" t="s">
        <v>4</v>
      </c>
      <c r="E11" s="10" t="s">
        <v>23</v>
      </c>
      <c r="F11" s="16"/>
      <c r="G11" s="11" t="s">
        <v>9</v>
      </c>
      <c r="H11" s="11" t="s">
        <v>10</v>
      </c>
      <c r="I11" s="17"/>
      <c r="J11" s="17"/>
      <c r="K11" s="12"/>
    </row>
    <row r="12" spans="1:11" ht="15" customHeight="1" x14ac:dyDescent="0.35">
      <c r="A12" s="23"/>
      <c r="B12" s="24"/>
      <c r="C12" s="25"/>
      <c r="D12" s="25"/>
      <c r="E12" s="25"/>
      <c r="F12" s="25"/>
      <c r="G12" s="25"/>
      <c r="H12" s="25"/>
      <c r="I12" s="25"/>
      <c r="J12" s="25"/>
      <c r="K12" s="25"/>
    </row>
    <row r="13" spans="1:11" s="26" customFormat="1" ht="15.75" customHeight="1" x14ac:dyDescent="0.35">
      <c r="A13" s="1" t="s">
        <v>5</v>
      </c>
      <c r="B13" s="2">
        <f t="shared" ref="B13:E13" si="0">+B15+B21</f>
        <v>1004</v>
      </c>
      <c r="C13" s="2">
        <f t="shared" si="0"/>
        <v>659</v>
      </c>
      <c r="D13" s="2">
        <f t="shared" si="0"/>
        <v>53</v>
      </c>
      <c r="E13" s="2">
        <f t="shared" si="0"/>
        <v>130</v>
      </c>
      <c r="F13" s="2">
        <f t="shared" ref="F13:J13" si="1">SUM(F15+F21)</f>
        <v>4051</v>
      </c>
      <c r="G13" s="2">
        <f t="shared" si="1"/>
        <v>6860</v>
      </c>
      <c r="H13" s="2">
        <f t="shared" si="1"/>
        <v>2433</v>
      </c>
      <c r="I13" s="2">
        <f t="shared" si="1"/>
        <v>48502</v>
      </c>
      <c r="J13" s="2">
        <f t="shared" si="1"/>
        <v>1534</v>
      </c>
      <c r="K13" s="2">
        <f>SUM(K15,K21)</f>
        <v>65226</v>
      </c>
    </row>
    <row r="14" spans="1:11" ht="13.5" customHeight="1" x14ac:dyDescent="0.35">
      <c r="A14" s="3" t="s">
        <v>0</v>
      </c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1:11" s="26" customFormat="1" ht="15.75" customHeight="1" x14ac:dyDescent="0.35">
      <c r="A15" s="1" t="s">
        <v>50</v>
      </c>
      <c r="B15" s="2">
        <f t="shared" ref="B15:K15" si="2">SUM(B16:B19)</f>
        <v>755</v>
      </c>
      <c r="C15" s="2">
        <f t="shared" si="2"/>
        <v>501</v>
      </c>
      <c r="D15" s="2">
        <f t="shared" si="2"/>
        <v>29</v>
      </c>
      <c r="E15" s="2">
        <f t="shared" si="2"/>
        <v>121</v>
      </c>
      <c r="F15" s="2">
        <f t="shared" si="2"/>
        <v>3826</v>
      </c>
      <c r="G15" s="2">
        <f t="shared" si="2"/>
        <v>6614</v>
      </c>
      <c r="H15" s="2">
        <f t="shared" si="2"/>
        <v>1521</v>
      </c>
      <c r="I15" s="2">
        <f t="shared" si="2"/>
        <v>23232</v>
      </c>
      <c r="J15" s="2">
        <f t="shared" si="2"/>
        <v>1534</v>
      </c>
      <c r="K15" s="2">
        <f t="shared" si="2"/>
        <v>38133</v>
      </c>
    </row>
    <row r="16" spans="1:11" ht="15.75" customHeight="1" x14ac:dyDescent="0.35">
      <c r="A16" s="3" t="s">
        <v>6</v>
      </c>
      <c r="B16" s="6">
        <v>569</v>
      </c>
      <c r="C16" s="4">
        <v>430</v>
      </c>
      <c r="D16" s="4">
        <v>28</v>
      </c>
      <c r="E16" s="4">
        <v>115</v>
      </c>
      <c r="F16" s="6">
        <v>3826</v>
      </c>
      <c r="G16" s="4">
        <v>5691</v>
      </c>
      <c r="H16" s="4">
        <v>1052</v>
      </c>
      <c r="I16" s="6">
        <v>19349</v>
      </c>
      <c r="J16" s="7">
        <v>1490</v>
      </c>
      <c r="K16" s="4">
        <f>SUM(B16:J16)</f>
        <v>32550</v>
      </c>
    </row>
    <row r="17" spans="1:14" ht="15.75" customHeight="1" x14ac:dyDescent="0.35">
      <c r="A17" s="3" t="s">
        <v>17</v>
      </c>
      <c r="B17" s="6">
        <v>28</v>
      </c>
      <c r="C17" s="4">
        <v>18</v>
      </c>
      <c r="D17" s="4">
        <v>0</v>
      </c>
      <c r="E17" s="4">
        <v>6</v>
      </c>
      <c r="F17" s="7">
        <v>0</v>
      </c>
      <c r="G17" s="4">
        <v>426</v>
      </c>
      <c r="H17" s="4">
        <v>327</v>
      </c>
      <c r="I17" s="7">
        <v>2397</v>
      </c>
      <c r="J17" s="4">
        <v>0</v>
      </c>
      <c r="K17" s="4">
        <f>SUM(B17:J17)</f>
        <v>3202</v>
      </c>
    </row>
    <row r="18" spans="1:14" ht="15.75" customHeight="1" x14ac:dyDescent="0.35">
      <c r="A18" s="3" t="s">
        <v>7</v>
      </c>
      <c r="B18" s="6">
        <v>152</v>
      </c>
      <c r="C18" s="4">
        <v>52</v>
      </c>
      <c r="D18" s="4">
        <v>1</v>
      </c>
      <c r="E18" s="4">
        <v>0</v>
      </c>
      <c r="F18" s="7">
        <v>0</v>
      </c>
      <c r="G18" s="4">
        <v>488</v>
      </c>
      <c r="H18" s="4">
        <v>129</v>
      </c>
      <c r="I18" s="7">
        <v>1227</v>
      </c>
      <c r="J18" s="4">
        <v>0</v>
      </c>
      <c r="K18" s="4">
        <f>SUM(B18:J18)</f>
        <v>2049</v>
      </c>
    </row>
    <row r="19" spans="1:14" ht="15.75" customHeight="1" x14ac:dyDescent="0.35">
      <c r="A19" s="3" t="s">
        <v>8</v>
      </c>
      <c r="B19" s="4">
        <v>6</v>
      </c>
      <c r="C19" s="4">
        <v>1</v>
      </c>
      <c r="D19" s="4">
        <v>0</v>
      </c>
      <c r="E19" s="4">
        <v>0</v>
      </c>
      <c r="F19" s="4">
        <v>0</v>
      </c>
      <c r="G19" s="4">
        <v>9</v>
      </c>
      <c r="H19" s="4">
        <v>13</v>
      </c>
      <c r="I19" s="4">
        <v>259</v>
      </c>
      <c r="J19" s="4">
        <v>44</v>
      </c>
      <c r="K19" s="4">
        <f>SUM(B19:J19)</f>
        <v>332</v>
      </c>
    </row>
    <row r="20" spans="1:14" ht="13.5" customHeight="1" x14ac:dyDescent="0.35">
      <c r="A20" s="3"/>
      <c r="B20" s="3"/>
      <c r="C20" s="5"/>
      <c r="D20" s="5"/>
      <c r="E20" s="5"/>
      <c r="F20" s="4"/>
      <c r="G20" s="5"/>
      <c r="H20" s="5"/>
      <c r="I20" s="5"/>
      <c r="J20" s="5"/>
      <c r="K20" s="2"/>
    </row>
    <row r="21" spans="1:14" s="26" customFormat="1" ht="15.75" customHeight="1" x14ac:dyDescent="0.35">
      <c r="A21" s="1" t="s">
        <v>47</v>
      </c>
      <c r="B21" s="2">
        <f>SUM(B22:B52)</f>
        <v>249</v>
      </c>
      <c r="C21" s="2">
        <f t="shared" ref="C21:K21" si="3">SUM(C22:C52)</f>
        <v>158</v>
      </c>
      <c r="D21" s="2">
        <f t="shared" si="3"/>
        <v>24</v>
      </c>
      <c r="E21" s="2">
        <f t="shared" si="3"/>
        <v>9</v>
      </c>
      <c r="F21" s="2">
        <f t="shared" si="3"/>
        <v>225</v>
      </c>
      <c r="G21" s="2">
        <f t="shared" si="3"/>
        <v>246</v>
      </c>
      <c r="H21" s="2">
        <f t="shared" si="3"/>
        <v>912</v>
      </c>
      <c r="I21" s="2">
        <f t="shared" si="3"/>
        <v>25270</v>
      </c>
      <c r="J21" s="2">
        <f t="shared" si="3"/>
        <v>0</v>
      </c>
      <c r="K21" s="2">
        <f t="shared" si="3"/>
        <v>27093</v>
      </c>
      <c r="N21" s="27"/>
    </row>
    <row r="22" spans="1:14" ht="15.75" customHeight="1" x14ac:dyDescent="0.35">
      <c r="A22" s="3" t="s">
        <v>11</v>
      </c>
      <c r="B22" s="4">
        <v>2</v>
      </c>
      <c r="C22" s="4">
        <v>9</v>
      </c>
      <c r="D22" s="4">
        <v>0</v>
      </c>
      <c r="E22" s="4">
        <v>3</v>
      </c>
      <c r="F22" s="4">
        <v>2</v>
      </c>
      <c r="G22" s="4">
        <v>0</v>
      </c>
      <c r="H22" s="4">
        <v>397</v>
      </c>
      <c r="I22" s="4">
        <v>4032</v>
      </c>
      <c r="J22" s="4">
        <v>0</v>
      </c>
      <c r="K22" s="4">
        <f t="shared" ref="K22:K49" si="4">SUM(B22:J22)</f>
        <v>4445</v>
      </c>
    </row>
    <row r="23" spans="1:14" ht="15.75" customHeight="1" x14ac:dyDescent="0.35">
      <c r="A23" s="3" t="s">
        <v>12</v>
      </c>
      <c r="B23" s="4">
        <v>0</v>
      </c>
      <c r="C23" s="4">
        <v>5</v>
      </c>
      <c r="D23" s="4">
        <v>0</v>
      </c>
      <c r="E23" s="4">
        <v>0</v>
      </c>
      <c r="F23" s="4">
        <v>0</v>
      </c>
      <c r="G23" s="4">
        <v>0</v>
      </c>
      <c r="H23" s="4">
        <v>11</v>
      </c>
      <c r="I23" s="4">
        <v>381</v>
      </c>
      <c r="J23" s="4">
        <v>0</v>
      </c>
      <c r="K23" s="4">
        <f t="shared" si="4"/>
        <v>397</v>
      </c>
    </row>
    <row r="24" spans="1:14" ht="15.75" customHeight="1" x14ac:dyDescent="0.35">
      <c r="A24" s="3" t="s">
        <v>13</v>
      </c>
      <c r="B24" s="4">
        <v>0</v>
      </c>
      <c r="C24" s="4">
        <v>3</v>
      </c>
      <c r="D24" s="4">
        <v>0</v>
      </c>
      <c r="E24" s="4">
        <v>0</v>
      </c>
      <c r="F24" s="4">
        <v>0</v>
      </c>
      <c r="G24" s="4">
        <v>0</v>
      </c>
      <c r="H24" s="4">
        <v>2</v>
      </c>
      <c r="I24" s="4">
        <v>949</v>
      </c>
      <c r="J24" s="4">
        <v>0</v>
      </c>
      <c r="K24" s="4">
        <f t="shared" si="4"/>
        <v>954</v>
      </c>
    </row>
    <row r="25" spans="1:14" ht="15.75" customHeight="1" x14ac:dyDescent="0.35">
      <c r="A25" s="3" t="s">
        <v>14</v>
      </c>
      <c r="B25" s="4">
        <v>0</v>
      </c>
      <c r="C25" s="4">
        <v>10</v>
      </c>
      <c r="D25" s="4">
        <v>0</v>
      </c>
      <c r="E25" s="4">
        <v>0</v>
      </c>
      <c r="F25" s="4">
        <v>0</v>
      </c>
      <c r="G25" s="4">
        <v>6</v>
      </c>
      <c r="H25" s="4">
        <v>0</v>
      </c>
      <c r="I25" s="4">
        <v>1260</v>
      </c>
      <c r="J25" s="4">
        <v>0</v>
      </c>
      <c r="K25" s="4">
        <f t="shared" si="4"/>
        <v>1276</v>
      </c>
    </row>
    <row r="26" spans="1:14" ht="15.75" customHeight="1" x14ac:dyDescent="0.35">
      <c r="A26" s="3" t="s">
        <v>15</v>
      </c>
      <c r="B26" s="4">
        <v>2</v>
      </c>
      <c r="C26" s="4">
        <v>5</v>
      </c>
      <c r="D26" s="4">
        <v>0</v>
      </c>
      <c r="E26" s="4">
        <v>0</v>
      </c>
      <c r="F26" s="4">
        <v>0</v>
      </c>
      <c r="G26" s="4">
        <v>0</v>
      </c>
      <c r="H26" s="4">
        <v>109</v>
      </c>
      <c r="I26" s="4">
        <v>299</v>
      </c>
      <c r="J26" s="4">
        <v>0</v>
      </c>
      <c r="K26" s="4">
        <f t="shared" si="4"/>
        <v>415</v>
      </c>
      <c r="N26" s="26"/>
    </row>
    <row r="27" spans="1:14" ht="15.75" customHeight="1" x14ac:dyDescent="0.35">
      <c r="A27" s="3" t="s">
        <v>16</v>
      </c>
      <c r="B27" s="4">
        <v>0</v>
      </c>
      <c r="C27" s="4">
        <v>1</v>
      </c>
      <c r="D27" s="4">
        <v>18</v>
      </c>
      <c r="E27" s="4">
        <v>1</v>
      </c>
      <c r="F27" s="4">
        <v>11</v>
      </c>
      <c r="G27" s="4">
        <v>0</v>
      </c>
      <c r="H27" s="4">
        <v>0</v>
      </c>
      <c r="I27" s="4">
        <v>411</v>
      </c>
      <c r="J27" s="4">
        <v>0</v>
      </c>
      <c r="K27" s="4">
        <f t="shared" si="4"/>
        <v>442</v>
      </c>
    </row>
    <row r="28" spans="1:14" ht="15.75" customHeight="1" x14ac:dyDescent="0.35">
      <c r="A28" s="3" t="s">
        <v>24</v>
      </c>
      <c r="B28" s="4">
        <v>0</v>
      </c>
      <c r="C28" s="4">
        <v>31</v>
      </c>
      <c r="D28" s="4">
        <v>0</v>
      </c>
      <c r="E28" s="4">
        <v>0</v>
      </c>
      <c r="F28" s="4">
        <v>0</v>
      </c>
      <c r="G28" s="4">
        <v>1</v>
      </c>
      <c r="H28" s="4">
        <v>0</v>
      </c>
      <c r="I28" s="4">
        <v>513</v>
      </c>
      <c r="J28" s="4">
        <v>0</v>
      </c>
      <c r="K28" s="4">
        <f t="shared" si="4"/>
        <v>545</v>
      </c>
    </row>
    <row r="29" spans="1:14" ht="15.75" customHeight="1" x14ac:dyDescent="0.35">
      <c r="A29" s="3" t="s">
        <v>25</v>
      </c>
      <c r="B29" s="4">
        <v>8</v>
      </c>
      <c r="C29" s="4">
        <v>3</v>
      </c>
      <c r="D29" s="4">
        <v>0</v>
      </c>
      <c r="E29" s="4">
        <v>0</v>
      </c>
      <c r="F29" s="4">
        <v>4</v>
      </c>
      <c r="G29" s="4">
        <v>0</v>
      </c>
      <c r="H29" s="4">
        <v>15</v>
      </c>
      <c r="I29" s="4">
        <v>175</v>
      </c>
      <c r="J29" s="4">
        <v>0</v>
      </c>
      <c r="K29" s="4">
        <f t="shared" si="4"/>
        <v>205</v>
      </c>
    </row>
    <row r="30" spans="1:14" ht="15.75" customHeight="1" x14ac:dyDescent="0.35">
      <c r="A30" s="3" t="s">
        <v>26</v>
      </c>
      <c r="B30" s="4">
        <v>8</v>
      </c>
      <c r="C30" s="4">
        <v>29</v>
      </c>
      <c r="D30" s="4">
        <v>0</v>
      </c>
      <c r="E30" s="4">
        <v>0</v>
      </c>
      <c r="F30" s="4">
        <v>36</v>
      </c>
      <c r="G30" s="4">
        <v>0</v>
      </c>
      <c r="H30" s="4">
        <v>17</v>
      </c>
      <c r="I30" s="4">
        <v>920</v>
      </c>
      <c r="J30" s="4">
        <v>0</v>
      </c>
      <c r="K30" s="4">
        <f t="shared" si="4"/>
        <v>1010</v>
      </c>
    </row>
    <row r="31" spans="1:14" ht="15.75" customHeight="1" x14ac:dyDescent="0.35">
      <c r="A31" s="3" t="s">
        <v>27</v>
      </c>
      <c r="B31" s="4">
        <v>0</v>
      </c>
      <c r="C31" s="4">
        <v>0</v>
      </c>
      <c r="D31" s="4">
        <v>0</v>
      </c>
      <c r="E31" s="4">
        <v>0</v>
      </c>
      <c r="F31" s="4">
        <v>42</v>
      </c>
      <c r="G31" s="4">
        <v>0</v>
      </c>
      <c r="H31" s="4">
        <v>2</v>
      </c>
      <c r="I31" s="4">
        <v>607</v>
      </c>
      <c r="J31" s="4">
        <v>0</v>
      </c>
      <c r="K31" s="4">
        <f t="shared" si="4"/>
        <v>651</v>
      </c>
    </row>
    <row r="32" spans="1:14" ht="15.75" customHeight="1" x14ac:dyDescent="0.35">
      <c r="A32" s="3" t="s">
        <v>28</v>
      </c>
      <c r="B32" s="4">
        <v>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9</v>
      </c>
      <c r="I32" s="4">
        <v>0</v>
      </c>
      <c r="J32" s="4">
        <v>0</v>
      </c>
      <c r="K32" s="4">
        <f t="shared" si="4"/>
        <v>15</v>
      </c>
    </row>
    <row r="33" spans="1:11" ht="15.75" customHeight="1" x14ac:dyDescent="0.35">
      <c r="A33" s="3" t="s">
        <v>29</v>
      </c>
      <c r="B33" s="4">
        <v>8</v>
      </c>
      <c r="C33" s="4">
        <v>0</v>
      </c>
      <c r="D33" s="4">
        <v>0</v>
      </c>
      <c r="E33" s="4">
        <v>0</v>
      </c>
      <c r="F33" s="4">
        <v>0</v>
      </c>
      <c r="G33" s="4">
        <v>99</v>
      </c>
      <c r="H33" s="4">
        <v>9</v>
      </c>
      <c r="I33" s="4">
        <v>2670</v>
      </c>
      <c r="J33" s="4">
        <v>0</v>
      </c>
      <c r="K33" s="4">
        <f t="shared" si="4"/>
        <v>2786</v>
      </c>
    </row>
    <row r="34" spans="1:11" ht="15.75" customHeight="1" x14ac:dyDescent="0.35">
      <c r="A34" s="3" t="s">
        <v>30</v>
      </c>
      <c r="B34" s="4">
        <v>0</v>
      </c>
      <c r="C34" s="4">
        <v>0</v>
      </c>
      <c r="D34" s="4">
        <v>0</v>
      </c>
      <c r="E34" s="4">
        <v>0</v>
      </c>
      <c r="F34" s="4">
        <v>6</v>
      </c>
      <c r="G34" s="4">
        <v>0</v>
      </c>
      <c r="H34" s="4">
        <v>18</v>
      </c>
      <c r="I34" s="4">
        <v>103</v>
      </c>
      <c r="J34" s="4">
        <v>0</v>
      </c>
      <c r="K34" s="4">
        <f t="shared" si="4"/>
        <v>127</v>
      </c>
    </row>
    <row r="35" spans="1:11" ht="15.75" customHeight="1" x14ac:dyDescent="0.35">
      <c r="A35" s="3" t="s">
        <v>31</v>
      </c>
      <c r="B35" s="4">
        <v>40</v>
      </c>
      <c r="C35" s="4">
        <v>17</v>
      </c>
      <c r="D35" s="4">
        <v>0</v>
      </c>
      <c r="E35" s="4">
        <v>3</v>
      </c>
      <c r="F35" s="4">
        <v>0</v>
      </c>
      <c r="G35" s="4">
        <v>0</v>
      </c>
      <c r="H35" s="4">
        <v>55</v>
      </c>
      <c r="I35" s="4">
        <v>684</v>
      </c>
      <c r="J35" s="4">
        <v>0</v>
      </c>
      <c r="K35" s="4">
        <f t="shared" si="4"/>
        <v>799</v>
      </c>
    </row>
    <row r="36" spans="1:11" ht="15.75" customHeight="1" x14ac:dyDescent="0.35">
      <c r="A36" s="3" t="s">
        <v>32</v>
      </c>
      <c r="B36" s="4">
        <v>0</v>
      </c>
      <c r="C36" s="4">
        <v>0</v>
      </c>
      <c r="D36" s="4">
        <v>0</v>
      </c>
      <c r="E36" s="4">
        <v>0</v>
      </c>
      <c r="F36" s="4">
        <v>10</v>
      </c>
      <c r="G36" s="4">
        <v>0</v>
      </c>
      <c r="H36" s="4">
        <v>10</v>
      </c>
      <c r="I36" s="4">
        <v>273</v>
      </c>
      <c r="J36" s="4">
        <v>0</v>
      </c>
      <c r="K36" s="4">
        <f t="shared" si="4"/>
        <v>293</v>
      </c>
    </row>
    <row r="37" spans="1:11" ht="15.75" customHeight="1" x14ac:dyDescent="0.35">
      <c r="A37" s="3" t="s">
        <v>33</v>
      </c>
      <c r="B37" s="4">
        <v>159</v>
      </c>
      <c r="C37" s="4">
        <v>0</v>
      </c>
      <c r="D37" s="4">
        <v>0</v>
      </c>
      <c r="E37" s="4">
        <v>0</v>
      </c>
      <c r="F37" s="4">
        <v>0</v>
      </c>
      <c r="G37" s="4">
        <v>124</v>
      </c>
      <c r="H37" s="4">
        <v>14</v>
      </c>
      <c r="I37" s="4">
        <v>1522</v>
      </c>
      <c r="J37" s="4">
        <v>0</v>
      </c>
      <c r="K37" s="4">
        <f t="shared" si="4"/>
        <v>1819</v>
      </c>
    </row>
    <row r="38" spans="1:11" ht="15.75" customHeight="1" x14ac:dyDescent="0.35">
      <c r="A38" s="3" t="s">
        <v>34</v>
      </c>
      <c r="B38" s="4">
        <v>0</v>
      </c>
      <c r="C38" s="4">
        <v>4</v>
      </c>
      <c r="D38" s="4">
        <v>3</v>
      </c>
      <c r="E38" s="4">
        <v>0</v>
      </c>
      <c r="F38" s="4">
        <v>16</v>
      </c>
      <c r="G38" s="4">
        <v>0</v>
      </c>
      <c r="H38" s="4">
        <v>20</v>
      </c>
      <c r="I38" s="4">
        <v>1464</v>
      </c>
      <c r="J38" s="4">
        <v>0</v>
      </c>
      <c r="K38" s="4">
        <f t="shared" si="4"/>
        <v>1507</v>
      </c>
    </row>
    <row r="39" spans="1:11" ht="15.75" customHeight="1" x14ac:dyDescent="0.35">
      <c r="A39" s="3" t="s">
        <v>35</v>
      </c>
      <c r="B39" s="4">
        <v>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1594</v>
      </c>
      <c r="J39" s="4">
        <v>0</v>
      </c>
      <c r="K39" s="4">
        <f t="shared" si="4"/>
        <v>1595</v>
      </c>
    </row>
    <row r="40" spans="1:11" ht="15.75" customHeight="1" x14ac:dyDescent="0.35">
      <c r="A40" s="3" t="s">
        <v>36</v>
      </c>
      <c r="B40" s="4">
        <v>6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13</v>
      </c>
      <c r="I40" s="4">
        <v>589</v>
      </c>
      <c r="J40" s="4">
        <v>0</v>
      </c>
      <c r="K40" s="4">
        <f t="shared" si="4"/>
        <v>608</v>
      </c>
    </row>
    <row r="41" spans="1:11" ht="15.75" customHeight="1" x14ac:dyDescent="0.35">
      <c r="A41" s="3" t="s">
        <v>37</v>
      </c>
      <c r="B41" s="4">
        <v>8</v>
      </c>
      <c r="C41" s="4">
        <v>1</v>
      </c>
      <c r="D41" s="4">
        <v>0</v>
      </c>
      <c r="E41" s="4">
        <v>1</v>
      </c>
      <c r="F41" s="4">
        <v>0</v>
      </c>
      <c r="G41" s="4">
        <v>3</v>
      </c>
      <c r="H41" s="4">
        <v>25</v>
      </c>
      <c r="I41" s="4">
        <v>1005</v>
      </c>
      <c r="J41" s="4">
        <v>0</v>
      </c>
      <c r="K41" s="4">
        <f t="shared" si="4"/>
        <v>1043</v>
      </c>
    </row>
    <row r="42" spans="1:11" ht="15.75" customHeight="1" x14ac:dyDescent="0.35">
      <c r="A42" s="3" t="s">
        <v>38</v>
      </c>
      <c r="B42" s="4">
        <v>0</v>
      </c>
      <c r="C42" s="4">
        <v>0</v>
      </c>
      <c r="D42" s="4">
        <v>0</v>
      </c>
      <c r="E42" s="4">
        <v>0</v>
      </c>
      <c r="F42" s="6">
        <v>75</v>
      </c>
      <c r="G42" s="4">
        <v>0</v>
      </c>
      <c r="H42" s="4">
        <v>0</v>
      </c>
      <c r="I42" s="7">
        <v>262</v>
      </c>
      <c r="J42" s="4">
        <v>0</v>
      </c>
      <c r="K42" s="4">
        <f t="shared" si="4"/>
        <v>337</v>
      </c>
    </row>
    <row r="43" spans="1:11" ht="15.75" customHeight="1" x14ac:dyDescent="0.35">
      <c r="A43" s="3" t="s">
        <v>39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195</v>
      </c>
      <c r="J43" s="4">
        <v>0</v>
      </c>
      <c r="K43" s="4">
        <f t="shared" si="4"/>
        <v>195</v>
      </c>
    </row>
    <row r="44" spans="1:11" ht="15.75" customHeight="1" x14ac:dyDescent="0.35">
      <c r="A44" s="3" t="s">
        <v>40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37</v>
      </c>
      <c r="J44" s="4">
        <v>0</v>
      </c>
      <c r="K44" s="4">
        <f t="shared" si="4"/>
        <v>37</v>
      </c>
    </row>
    <row r="45" spans="1:11" ht="15.75" customHeight="1" x14ac:dyDescent="0.35">
      <c r="A45" s="3" t="s">
        <v>18</v>
      </c>
      <c r="B45" s="4">
        <v>0</v>
      </c>
      <c r="C45" s="4">
        <v>4</v>
      </c>
      <c r="D45" s="4">
        <v>0</v>
      </c>
      <c r="E45" s="4">
        <v>0</v>
      </c>
      <c r="F45" s="4">
        <v>0</v>
      </c>
      <c r="G45" s="4">
        <v>0</v>
      </c>
      <c r="H45" s="4">
        <v>10</v>
      </c>
      <c r="I45" s="4">
        <v>429</v>
      </c>
      <c r="J45" s="4">
        <v>0</v>
      </c>
      <c r="K45" s="4">
        <f t="shared" si="4"/>
        <v>443</v>
      </c>
    </row>
    <row r="46" spans="1:11" ht="15.75" customHeight="1" x14ac:dyDescent="0.35">
      <c r="A46" s="3" t="s">
        <v>41</v>
      </c>
      <c r="B46" s="4">
        <v>0</v>
      </c>
      <c r="C46" s="4">
        <v>2</v>
      </c>
      <c r="D46" s="4">
        <v>0</v>
      </c>
      <c r="E46" s="4">
        <v>1</v>
      </c>
      <c r="F46" s="4">
        <v>1</v>
      </c>
      <c r="G46" s="4">
        <v>0</v>
      </c>
      <c r="H46" s="4">
        <v>5</v>
      </c>
      <c r="I46" s="4">
        <v>1176</v>
      </c>
      <c r="J46" s="4">
        <v>0</v>
      </c>
      <c r="K46" s="4">
        <f t="shared" si="4"/>
        <v>1185</v>
      </c>
    </row>
    <row r="47" spans="1:11" ht="15.75" customHeight="1" x14ac:dyDescent="0.35">
      <c r="A47" s="3" t="s">
        <v>42</v>
      </c>
      <c r="B47" s="4">
        <v>1</v>
      </c>
      <c r="C47" s="4">
        <v>15</v>
      </c>
      <c r="D47" s="4">
        <v>0</v>
      </c>
      <c r="E47" s="4">
        <v>0</v>
      </c>
      <c r="F47" s="4">
        <v>0</v>
      </c>
      <c r="G47" s="4">
        <v>13</v>
      </c>
      <c r="H47" s="4">
        <v>7</v>
      </c>
      <c r="I47" s="4">
        <v>422</v>
      </c>
      <c r="J47" s="4">
        <v>0</v>
      </c>
      <c r="K47" s="4">
        <f t="shared" si="4"/>
        <v>458</v>
      </c>
    </row>
    <row r="48" spans="1:11" ht="15.75" customHeight="1" x14ac:dyDescent="0.35">
      <c r="A48" s="3" t="s">
        <v>43</v>
      </c>
      <c r="B48" s="4">
        <v>0</v>
      </c>
      <c r="C48" s="4">
        <v>9</v>
      </c>
      <c r="D48" s="4">
        <v>3</v>
      </c>
      <c r="E48" s="4">
        <v>0</v>
      </c>
      <c r="F48" s="4">
        <v>1</v>
      </c>
      <c r="G48" s="4">
        <v>0</v>
      </c>
      <c r="H48" s="4">
        <v>2</v>
      </c>
      <c r="I48" s="4">
        <v>52</v>
      </c>
      <c r="J48" s="4">
        <v>0</v>
      </c>
      <c r="K48" s="4">
        <f t="shared" si="4"/>
        <v>67</v>
      </c>
    </row>
    <row r="49" spans="1:14" ht="15.75" customHeight="1" x14ac:dyDescent="0.35">
      <c r="A49" s="3" t="s">
        <v>49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 t="shared" si="4"/>
        <v>0</v>
      </c>
    </row>
    <row r="50" spans="1:14" ht="15.75" customHeight="1" x14ac:dyDescent="0.35">
      <c r="A50" s="3" t="s">
        <v>44</v>
      </c>
      <c r="B50" s="4">
        <v>0</v>
      </c>
      <c r="C50" s="4">
        <v>2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1894</v>
      </c>
      <c r="J50" s="4">
        <v>0</v>
      </c>
      <c r="K50" s="4">
        <f>SUM(B50:J50)</f>
        <v>1896</v>
      </c>
    </row>
    <row r="51" spans="1:14" ht="15.75" customHeight="1" x14ac:dyDescent="0.35">
      <c r="A51" s="3" t="s">
        <v>45</v>
      </c>
      <c r="B51" s="4">
        <v>0</v>
      </c>
      <c r="C51" s="4">
        <v>8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965</v>
      </c>
      <c r="J51" s="4">
        <v>0</v>
      </c>
      <c r="K51" s="4">
        <f>SUM(B51:J51)</f>
        <v>973</v>
      </c>
    </row>
    <row r="52" spans="1:14" s="28" customFormat="1" ht="15.75" customHeight="1" x14ac:dyDescent="0.35">
      <c r="A52" s="8" t="s">
        <v>46</v>
      </c>
      <c r="B52" s="9">
        <v>0</v>
      </c>
      <c r="C52" s="9">
        <v>0</v>
      </c>
      <c r="D52" s="9">
        <v>0</v>
      </c>
      <c r="E52" s="9">
        <v>0</v>
      </c>
      <c r="F52" s="9">
        <v>21</v>
      </c>
      <c r="G52" s="9">
        <v>0</v>
      </c>
      <c r="H52" s="9">
        <v>162</v>
      </c>
      <c r="I52" s="9">
        <v>387</v>
      </c>
      <c r="J52" s="9">
        <v>0</v>
      </c>
      <c r="K52" s="9">
        <f>SUM(B52:J52)</f>
        <v>570</v>
      </c>
      <c r="N52" s="19"/>
    </row>
    <row r="53" spans="1:14" s="28" customFormat="1" x14ac:dyDescent="0.35">
      <c r="A53" s="29"/>
      <c r="B53" s="30"/>
      <c r="C53" s="30"/>
      <c r="D53" s="30"/>
      <c r="E53" s="30"/>
      <c r="F53" s="30"/>
      <c r="N53" s="19"/>
    </row>
    <row r="54" spans="1:14" x14ac:dyDescent="0.35">
      <c r="A54" s="20"/>
      <c r="B54" s="20"/>
      <c r="C54" s="20"/>
      <c r="D54" s="20"/>
      <c r="E54" s="20"/>
    </row>
    <row r="55" spans="1:14" x14ac:dyDescent="0.35">
      <c r="A55" s="20"/>
      <c r="B55" s="20"/>
      <c r="C55" s="20"/>
      <c r="D55" s="20"/>
      <c r="E55" s="20"/>
    </row>
    <row r="56" spans="1:14" x14ac:dyDescent="0.35">
      <c r="A56" s="20"/>
      <c r="B56" s="20"/>
      <c r="C56" s="20"/>
      <c r="D56" s="20"/>
      <c r="E56" s="20"/>
    </row>
    <row r="57" spans="1:14" x14ac:dyDescent="0.35">
      <c r="A57" s="20"/>
      <c r="B57" s="20"/>
      <c r="C57" s="20"/>
      <c r="D57" s="20"/>
      <c r="E57" s="20"/>
      <c r="N57" s="28"/>
    </row>
    <row r="58" spans="1:14" x14ac:dyDescent="0.35">
      <c r="A58" s="20"/>
      <c r="B58" s="20"/>
      <c r="C58" s="20"/>
      <c r="D58" s="20"/>
      <c r="E58" s="20"/>
    </row>
    <row r="59" spans="1:14" x14ac:dyDescent="0.35">
      <c r="A59" s="20"/>
      <c r="B59" s="20"/>
      <c r="C59" s="20"/>
      <c r="D59" s="20"/>
      <c r="E59" s="20"/>
    </row>
    <row r="60" spans="1:14" x14ac:dyDescent="0.35">
      <c r="A60" s="20"/>
      <c r="B60" s="20"/>
      <c r="C60" s="20"/>
      <c r="D60" s="20"/>
      <c r="E60" s="20"/>
    </row>
    <row r="61" spans="1:14" x14ac:dyDescent="0.35">
      <c r="A61" s="20"/>
      <c r="B61" s="20"/>
      <c r="C61" s="20"/>
      <c r="D61" s="20"/>
      <c r="E61" s="20"/>
    </row>
    <row r="62" spans="1:14" x14ac:dyDescent="0.35">
      <c r="A62" s="20"/>
      <c r="B62" s="20"/>
      <c r="C62" s="20"/>
      <c r="D62" s="20"/>
      <c r="E62" s="20"/>
    </row>
  </sheetData>
  <mergeCells count="10">
    <mergeCell ref="K10:K11"/>
    <mergeCell ref="A6:K6"/>
    <mergeCell ref="A8:K8"/>
    <mergeCell ref="F10:F11"/>
    <mergeCell ref="G10:H10"/>
    <mergeCell ref="I10:I11"/>
    <mergeCell ref="J10:J11"/>
    <mergeCell ref="A10:A11"/>
    <mergeCell ref="B10:B11"/>
    <mergeCell ref="C10:E10"/>
  </mergeCells>
  <pageMargins left="0.98425196850393704" right="0" top="0.36" bottom="0.46" header="0.31496062992125984" footer="0.31496062992125984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7.3_2019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Norma Angelica Mendoza Aceves</cp:lastModifiedBy>
  <cp:lastPrinted>2016-02-15T16:01:25Z</cp:lastPrinted>
  <dcterms:created xsi:type="dcterms:W3CDTF">2013-04-26T16:13:05Z</dcterms:created>
  <dcterms:modified xsi:type="dcterms:W3CDTF">2020-03-26T01:41:30Z</dcterms:modified>
</cp:coreProperties>
</file>